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240" windowHeight="6390"/>
  </bookViews>
  <sheets>
    <sheet name="S-1793" sheetId="2" r:id="rId1"/>
  </sheets>
  <definedNames>
    <definedName name="_xlnm.Print_Area" localSheetId="0">'S-1793'!$A$1:$I$403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Q312" i="2"/>
  <c r="I15"/>
  <c r="I10"/>
  <c r="I400"/>
  <c r="I399"/>
  <c r="I398"/>
  <c r="I397"/>
  <c r="I396"/>
  <c r="I395"/>
  <c r="I394"/>
  <c r="I393"/>
  <c r="I392"/>
  <c r="I391"/>
  <c r="I390"/>
  <c r="I389"/>
  <c r="I388"/>
  <c r="I387"/>
  <c r="I386"/>
  <c r="I385"/>
  <c r="I384"/>
  <c r="I383"/>
  <c r="I382"/>
  <c r="I381"/>
  <c r="I380"/>
  <c r="I379"/>
  <c r="I378"/>
  <c r="I377"/>
  <c r="I376"/>
  <c r="I375"/>
  <c r="I374"/>
  <c r="I373"/>
  <c r="I372"/>
  <c r="I371"/>
  <c r="I370"/>
  <c r="I369"/>
  <c r="I368"/>
  <c r="I367"/>
  <c r="I366"/>
  <c r="I365"/>
  <c r="I364"/>
  <c r="I363"/>
  <c r="I362"/>
  <c r="I361"/>
  <c r="I360"/>
  <c r="I359"/>
  <c r="I358"/>
  <c r="I357"/>
  <c r="I356"/>
  <c r="I355"/>
  <c r="I354"/>
  <c r="I353"/>
  <c r="I352"/>
  <c r="I351"/>
  <c r="I350"/>
  <c r="I349"/>
  <c r="I348"/>
  <c r="I347"/>
  <c r="I346"/>
  <c r="I345"/>
  <c r="I344"/>
  <c r="I343"/>
  <c r="I342"/>
  <c r="I341"/>
  <c r="I340"/>
  <c r="I339"/>
  <c r="I338"/>
  <c r="I337"/>
  <c r="I336"/>
  <c r="I335"/>
  <c r="I334"/>
  <c r="I333"/>
  <c r="I332"/>
  <c r="I331"/>
  <c r="I330"/>
  <c r="I329"/>
  <c r="I328"/>
  <c r="I327"/>
  <c r="I326"/>
  <c r="I325"/>
  <c r="I324"/>
  <c r="I323"/>
  <c r="I322"/>
  <c r="I321"/>
  <c r="I320"/>
  <c r="I319"/>
  <c r="I318"/>
  <c r="I317"/>
  <c r="I316"/>
  <c r="I401" l="1"/>
  <c r="I311"/>
  <c r="I310"/>
  <c r="I309"/>
  <c r="I308"/>
  <c r="I307"/>
  <c r="I306"/>
  <c r="I305"/>
  <c r="I304"/>
  <c r="I303"/>
  <c r="I302"/>
  <c r="I301"/>
  <c r="I300"/>
  <c r="I299"/>
  <c r="I298"/>
  <c r="I297"/>
  <c r="I296"/>
  <c r="I295"/>
  <c r="I294"/>
  <c r="I293"/>
  <c r="I292"/>
  <c r="I291"/>
  <c r="I290"/>
  <c r="I289"/>
  <c r="I288"/>
  <c r="I287"/>
  <c r="I286"/>
  <c r="I285"/>
  <c r="I284"/>
  <c r="I283"/>
  <c r="I282"/>
  <c r="I281"/>
  <c r="I280"/>
  <c r="I279"/>
  <c r="I278"/>
  <c r="I277"/>
  <c r="I276"/>
  <c r="I275"/>
  <c r="I274"/>
  <c r="I273"/>
  <c r="I272"/>
  <c r="I271"/>
  <c r="I270"/>
  <c r="I269"/>
  <c r="I268"/>
  <c r="I267"/>
  <c r="I266"/>
  <c r="I265"/>
  <c r="I264"/>
  <c r="I263"/>
  <c r="I262"/>
  <c r="I261"/>
  <c r="I260"/>
  <c r="I259"/>
  <c r="I258"/>
  <c r="I257"/>
  <c r="I256"/>
  <c r="I255"/>
  <c r="I254"/>
  <c r="I253"/>
  <c r="I252"/>
  <c r="I251"/>
  <c r="I250"/>
  <c r="I249"/>
  <c r="I248"/>
  <c r="I247"/>
  <c r="I246"/>
  <c r="I245"/>
  <c r="I244"/>
  <c r="I243"/>
  <c r="I242"/>
  <c r="I241"/>
  <c r="I240"/>
  <c r="I239"/>
  <c r="I238"/>
  <c r="I237"/>
  <c r="I236"/>
  <c r="I235"/>
  <c r="I234"/>
  <c r="I233"/>
  <c r="I232"/>
  <c r="I231"/>
  <c r="I230"/>
  <c r="I229"/>
  <c r="I228"/>
  <c r="I227"/>
  <c r="I226"/>
  <c r="I225"/>
  <c r="I224"/>
  <c r="I223"/>
  <c r="I222"/>
  <c r="I221"/>
  <c r="I220"/>
  <c r="I219"/>
  <c r="I218"/>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4"/>
  <c r="I13"/>
  <c r="I12"/>
  <c r="I11"/>
  <c r="I9"/>
  <c r="I8"/>
  <c r="I7"/>
  <c r="I6"/>
  <c r="I312" l="1"/>
  <c r="I402"/>
  <c r="I403" s="1"/>
  <c r="I313" l="1"/>
  <c r="I314" s="1"/>
  <c r="L314" s="1"/>
  <c r="I406"/>
</calcChain>
</file>

<file path=xl/sharedStrings.xml><?xml version="1.0" encoding="utf-8"?>
<sst xmlns="http://schemas.openxmlformats.org/spreadsheetml/2006/main" count="1973" uniqueCount="626">
  <si>
    <t>S.No</t>
  </si>
  <si>
    <t>QTY</t>
  </si>
  <si>
    <t>Item Detailed Specification Description</t>
  </si>
  <si>
    <t>Work Type</t>
  </si>
  <si>
    <t>Item short Description</t>
  </si>
  <si>
    <t>APSS/MorthCI Number()</t>
  </si>
  <si>
    <t>Rate(INR)</t>
  </si>
  <si>
    <t>UOM</t>
  </si>
  <si>
    <t>Amount</t>
  </si>
  <si>
    <t>Loading of R.S. Joists 150 x 150mm / Rail poles</t>
  </si>
  <si>
    <t>Labour</t>
  </si>
  <si>
    <t>SWR10205</t>
  </si>
  <si>
    <t>EA</t>
  </si>
  <si>
    <t>Transport of iron materials such as R.S. Joists, Rail Poles, fabricated supports, steel,
iron, flat, M.S. Channels etc., by lorries. (excluding of loading &amp; unloading )-Above 10 KM and upto 20 KM</t>
  </si>
  <si>
    <t>SWR10132</t>
  </si>
  <si>
    <t>TO</t>
  </si>
  <si>
    <t>Un loading of R.S. Joists 150 x 150mm / Rail poles</t>
  </si>
  <si>
    <t>SWR10523</t>
  </si>
  <si>
    <t>SWR11039</t>
  </si>
  <si>
    <t>SWR10868</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</si>
  <si>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</si>
  <si>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supply</t>
  </si>
  <si>
    <t>SMR40009</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</si>
  <si>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</si>
  <si>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labour</t>
  </si>
  <si>
    <t>SWR10877</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</si>
  <si>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</si>
  <si>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SMR40010</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</si>
  <si>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</si>
  <si>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SWR10879</t>
  </si>
  <si>
    <t>Fabrication &amp; erection of Channels-Alligning the Main and Auxiliary structures such as RS joist, M.S.Angles, Plates, Channels, Structure to zero level duly leveling in prefabricated MS frames with Hydraulic jacks before galvanising/ fabrication</t>
  </si>
  <si>
    <t>SWR10867</t>
  </si>
  <si>
    <t>SWR10348</t>
  </si>
  <si>
    <t>SWR10356</t>
  </si>
  <si>
    <t>M3</t>
  </si>
  <si>
    <t>Plastering 2 coats, 20/16 mm (1:6)/(1:4)</t>
  </si>
  <si>
    <t>SWR10862</t>
  </si>
  <si>
    <t>M2</t>
  </si>
  <si>
    <t>SWR11089</t>
  </si>
  <si>
    <t>Loading of R.S. Joists 175 x 85 mm</t>
  </si>
  <si>
    <t>SWR10204</t>
  </si>
  <si>
    <t>Un loading of R.S. Joists 175 x 85 mm</t>
  </si>
  <si>
    <t>SWR10522</t>
  </si>
  <si>
    <t>SWR11037</t>
  </si>
  <si>
    <t>SWR11267</t>
  </si>
  <si>
    <t>Loading of M.S.Channels, Angles, Flats &amp; Rods etc.,</t>
  </si>
  <si>
    <t>SWR10206</t>
  </si>
  <si>
    <t>Un loading of M.S.Channels, Angles, Flats &amp; Rods etc.,</t>
  </si>
  <si>
    <t>SWR10524</t>
  </si>
  <si>
    <t>Loading of 33KV 800 Amps AB Switch</t>
  </si>
  <si>
    <t>SWR10239</t>
  </si>
  <si>
    <t>Transport of conductor drums, cable drums, fragile material such as kiosks, VCBs,
control panels, current transformers, boosters, lightning arrestors, insulators,
transformers, meters (which are less in weight and occupy more space) (excluding
of loading unloading)-Above 10 Km and upto 20 Km with Lorry for each trip</t>
  </si>
  <si>
    <t>SWR11861</t>
  </si>
  <si>
    <t>Un loading of 33KV 800 Amps AB Switch</t>
  </si>
  <si>
    <t>SWR10557</t>
  </si>
  <si>
    <t>SWR10392</t>
  </si>
  <si>
    <t>SWR10881</t>
  </si>
  <si>
    <t>Making of coil earthing pole with 8mm GI wireNut&amp;Bolts for AB
Switch</t>
  </si>
  <si>
    <t>SWR12331</t>
  </si>
  <si>
    <t>Loading of 33 KV CTs/ PTs</t>
  </si>
  <si>
    <t>SWR10200</t>
  </si>
  <si>
    <t>Un loading of 33 KV CTs/ PTs</t>
  </si>
  <si>
    <t>SWR10518</t>
  </si>
  <si>
    <t>SWR10401</t>
  </si>
  <si>
    <t>SET</t>
  </si>
  <si>
    <t>Loading of 33 KV, 10 KA LAs Station typ</t>
  </si>
  <si>
    <t>SWR10266</t>
  </si>
  <si>
    <t>Un loading of 33 KV, 10 KA LAs Station type</t>
  </si>
  <si>
    <t>SWR10584</t>
  </si>
  <si>
    <t>SWR10396</t>
  </si>
  <si>
    <t>Loading of 33 KV VCBs along with Panel boards</t>
  </si>
  <si>
    <t>SWR10198</t>
  </si>
  <si>
    <t>Un loading of 33 KV VCBs along with Panel boards</t>
  </si>
  <si>
    <t>SWR10516</t>
  </si>
  <si>
    <t>Excavate-Pit for 33KV VCB</t>
  </si>
  <si>
    <t>SWR23224</t>
  </si>
  <si>
    <t>SWR20685</t>
  </si>
  <si>
    <t>SWR10460</t>
  </si>
  <si>
    <t>Loading and unloading of PTR on constructed plinth-Loading of 8MVA PTR</t>
  </si>
  <si>
    <t>SWR10613</t>
  </si>
  <si>
    <t>SWR10854</t>
  </si>
  <si>
    <t>SWR10627</t>
  </si>
  <si>
    <t>S/o rail poles 90/105lb (250x2N)</t>
  </si>
  <si>
    <t>SMR22718</t>
  </si>
  <si>
    <t>KG</t>
  </si>
  <si>
    <t>SWR10344</t>
  </si>
  <si>
    <t>SWR21321</t>
  </si>
  <si>
    <t>Extention of 33KV Bay at 132/33KV Sub-station-Zebra condutor</t>
  </si>
  <si>
    <t>SMR24910</t>
  </si>
  <si>
    <t>KM</t>
  </si>
  <si>
    <t>SMR11915</t>
  </si>
  <si>
    <t>Supply of clamps as per IS 5561- 1970 , 12mm thickness with Alluminum and Alluminum alloy conforming to A6 of IS 617 1994 &amp; hot dip galvanised with Nuts &amp; Bolts including spring washers conforming to IS 2633-1964, IS 1363-1967, IS1367-1961)
Supply of I-Bolts</t>
  </si>
  <si>
    <t>SMR22473</t>
  </si>
  <si>
    <t>SMR40011</t>
  </si>
  <si>
    <t>SWR21240</t>
  </si>
  <si>
    <t>SWR10404</t>
  </si>
  <si>
    <t>M</t>
  </si>
  <si>
    <t>SWR10884</t>
  </si>
  <si>
    <t>Labour for Fixing of all types of clamps</t>
  </si>
  <si>
    <t>SWR10917</t>
  </si>
  <si>
    <t>Loading of 11KV AB Switch Conventional type</t>
  </si>
  <si>
    <t>SWR10238</t>
  </si>
  <si>
    <t>Un loading of 11KV AB Switch Conventional type</t>
  </si>
  <si>
    <t>SWR10556</t>
  </si>
  <si>
    <t>SWR21277</t>
  </si>
  <si>
    <t>SWR10393</t>
  </si>
  <si>
    <t>Loading of 11 KV CT - PT Sets</t>
  </si>
  <si>
    <t>SWR10201</t>
  </si>
  <si>
    <t>Un loading of 11 KV CT - PT Sets</t>
  </si>
  <si>
    <t>SWR10519</t>
  </si>
  <si>
    <t>SWR10402</t>
  </si>
  <si>
    <t>Loading of 11 KV, 10 KA LAs Station type</t>
  </si>
  <si>
    <t>SWR10264</t>
  </si>
  <si>
    <t>Un loading of 11 KV, 10 KA LAs Station type</t>
  </si>
  <si>
    <t>SWR10582</t>
  </si>
  <si>
    <t>Erection of 11 KV LAS station type including earthing</t>
  </si>
  <si>
    <t>SWR10397</t>
  </si>
  <si>
    <t>Erection of 11 KV LAS line type including earthing</t>
  </si>
  <si>
    <t>SWR10398</t>
  </si>
  <si>
    <t>Loading of 11 KV VCBs along with Panel boards</t>
  </si>
  <si>
    <t>SWR10199</t>
  </si>
  <si>
    <t>Un Loading of 11 KV VCBs along with Panel boards</t>
  </si>
  <si>
    <t>SWR10517</t>
  </si>
  <si>
    <t>SWR10461</t>
  </si>
  <si>
    <t>SWR21241</t>
  </si>
  <si>
    <t>SWR10920</t>
  </si>
  <si>
    <t>RMT</t>
  </si>
  <si>
    <t>Fabrication and connecting to risers from earth mat to structures, equipment, marshalling boxes, electrical panels, PLCC panels, fencing posts etc. 
M.S./ G.I. Flat 50x6mm / 50 x 8 mm ( Above ground)                                
Earthing for raisers of SS Flat 50x6 mm.</t>
  </si>
  <si>
    <t>SWR10919</t>
  </si>
  <si>
    <t>Supply of earthing pipe with materials 
-Supply of CI earth pipe 100 mm dia, 2.75 mt long thickness 10mm with flange as per specication</t>
  </si>
  <si>
    <t>SMR11482</t>
  </si>
  <si>
    <t>Providing of Earthing-Providing of earthing with excavation of earth pit (0.6 x0.6x2.4 Mts.) duly filling with bentonite, earth , running of earth wire etc., complete, including cost of bentonite and excluding cost of RCC collar of size 0.75M dia x 0.5 M height</t>
  </si>
  <si>
    <t>SWR10357</t>
  </si>
  <si>
    <t>SWR10359</t>
  </si>
  <si>
    <t>SMR40033</t>
  </si>
  <si>
    <t>SWR11892</t>
  </si>
  <si>
    <t>Loading of LT AB Cable 3X16+25 Sqmm</t>
  </si>
  <si>
    <t>SWR11702</t>
  </si>
  <si>
    <t>DR</t>
  </si>
  <si>
    <t>Un loading of LT AB Cable 3X16+25 Sqmm</t>
  </si>
  <si>
    <t>SWR11713</t>
  </si>
  <si>
    <t>Providing of control cable trench as per DATA-XII</t>
  </si>
  <si>
    <t>SWR22093</t>
  </si>
  <si>
    <t>SWR11879</t>
  </si>
  <si>
    <t>Cable terminations to the switch gear marshalling boxes/panel terminal blocks/control and relay panels LT AC panel including providing suitable ferrules and lugs as per specification (including cost of ferrules, lugs and glands)</t>
  </si>
  <si>
    <t>SWR12510</t>
  </si>
  <si>
    <t>SMR40048</t>
  </si>
  <si>
    <t>SWR10940</t>
  </si>
  <si>
    <t>Loading of 220 V Batterry with charger</t>
  </si>
  <si>
    <t>SWR11166</t>
  </si>
  <si>
    <t>Un loading of 220 V Batterry with charger</t>
  </si>
  <si>
    <t>SWR11147</t>
  </si>
  <si>
    <t>SWR12350</t>
  </si>
  <si>
    <t>SMR40044</t>
  </si>
  <si>
    <t>SMR40045</t>
  </si>
  <si>
    <t>SWR20025</t>
  </si>
  <si>
    <t>SMR40051</t>
  </si>
  <si>
    <t>SMR11594</t>
  </si>
  <si>
    <t>SWR10955</t>
  </si>
  <si>
    <t>SWR10956</t>
  </si>
  <si>
    <t>SWR10860</t>
  </si>
  <si>
    <t>SWR11040</t>
  </si>
  <si>
    <t>SWR21843</t>
  </si>
  <si>
    <t>Loading of 50,63, 75 &amp; 100 KVA DTR</t>
  </si>
  <si>
    <t>SWR10195</t>
  </si>
  <si>
    <t>Un loading of 50,63, 75 &amp; 100 KVA DTR</t>
  </si>
  <si>
    <t>SWR10513</t>
  </si>
  <si>
    <t>Erection of DTR's including loading and Unloading DTR on the Structure/Plinth etc-Erection of 3 Phase DTRs 63,75 &amp; 100 KVA</t>
  </si>
  <si>
    <t>SWR20905</t>
  </si>
  <si>
    <t>Loading of 11 KV AB SWCH T.T.200/400 A</t>
  </si>
  <si>
    <t>SWR12406</t>
  </si>
  <si>
    <t>Un loading of 11 KV AB SWCH T.T.200/400 A</t>
  </si>
  <si>
    <t>SWR12425</t>
  </si>
  <si>
    <t>SWR20102</t>
  </si>
  <si>
    <t>Loading of 11 KV HG Fuse Sets</t>
  </si>
  <si>
    <t>SWR10231</t>
  </si>
  <si>
    <t>Un loading of 11 KV HG Fuse Sets Set ₹</t>
  </si>
  <si>
    <t>SWR10549</t>
  </si>
  <si>
    <t>SWR10395</t>
  </si>
  <si>
    <t>SWR11920</t>
  </si>
  <si>
    <t>SWR11956</t>
  </si>
  <si>
    <t>SWR10390</t>
  </si>
  <si>
    <t>SWR10674</t>
  </si>
  <si>
    <t>SWR11923</t>
  </si>
  <si>
    <t>SWR11959</t>
  </si>
  <si>
    <t>SWR10765</t>
  </si>
  <si>
    <t>SWR20032</t>
  </si>
  <si>
    <t>SWR22090</t>
  </si>
  <si>
    <t>SWR10873</t>
  </si>
  <si>
    <t>SMR40059</t>
  </si>
  <si>
    <t>S-10ft Aluminium Ladder</t>
  </si>
  <si>
    <t>SMR12378</t>
  </si>
  <si>
    <t>Sup Alluminium Ladder for indoor works</t>
  </si>
  <si>
    <t>SMR40062</t>
  </si>
  <si>
    <t>SWR10963</t>
  </si>
  <si>
    <t>SMR40063</t>
  </si>
  <si>
    <t>SMR40064</t>
  </si>
  <si>
    <t>T &amp; P-Steel almarah(61/2 X 3ft) Godrej</t>
  </si>
  <si>
    <t>SMR40061</t>
  </si>
  <si>
    <t>T &amp; P-Table (3x6ft) Godrej</t>
  </si>
  <si>
    <t>SMR40057</t>
  </si>
  <si>
    <t>T &amp; P-S type chairs (Godrej)</t>
  </si>
  <si>
    <t>SMR40058</t>
  </si>
  <si>
    <t>SMR40060</t>
  </si>
  <si>
    <t>SMR40065</t>
  </si>
  <si>
    <t>Sup Earth Rods (8ft) Screw &amp; clamp type</t>
  </si>
  <si>
    <t>SMR40066</t>
  </si>
  <si>
    <t>Supply of Hand Gloves</t>
  </si>
  <si>
    <t>SMR40067</t>
  </si>
  <si>
    <t>SupRubber mats( 6'x3')size fo indoorSS</t>
  </si>
  <si>
    <t>SMR40068</t>
  </si>
  <si>
    <t>Biometric Time attendence System &amp; Telecom
Sup Stand basic cell phone with charger</t>
  </si>
  <si>
    <t>SMR40069</t>
  </si>
  <si>
    <t>Supply of Danger boards with clamps</t>
  </si>
  <si>
    <t>SMR40070</t>
  </si>
  <si>
    <t>SMR40088</t>
  </si>
  <si>
    <t>Room fire extinguisher (2 ltrs capacity) for control room</t>
  </si>
  <si>
    <t>SMR40089</t>
  </si>
  <si>
    <t>Sup TrollyMounted Co2  (6.5Kgs) Cylinders(IS-2878)</t>
  </si>
  <si>
    <t>SMR40087</t>
  </si>
  <si>
    <t>Supply of Safety Helmet of standard make</t>
  </si>
  <si>
    <t>SMR40071</t>
  </si>
  <si>
    <t>Supply of LC Boards</t>
  </si>
  <si>
    <t>SMR40072</t>
  </si>
  <si>
    <t>Supply of Gum Boots(Pairs)</t>
  </si>
  <si>
    <t>SMR40073</t>
  </si>
  <si>
    <t>Supply of 5000v megger</t>
  </si>
  <si>
    <t>SMR40074</t>
  </si>
  <si>
    <t>Supply of Earth megger (1000v)</t>
  </si>
  <si>
    <t>SMR40075</t>
  </si>
  <si>
    <t>Supply of Digital clamp meter.</t>
  </si>
  <si>
    <t>SMR40076</t>
  </si>
  <si>
    <t>SMR40086</t>
  </si>
  <si>
    <t>SMR12488</t>
  </si>
  <si>
    <t>SWR10642</t>
  </si>
  <si>
    <t>SWR10346</t>
  </si>
  <si>
    <t>survey line&amp;cabl inc peg mark&amp;tree clear</t>
  </si>
  <si>
    <t>SWR22092</t>
  </si>
  <si>
    <t>SWR10366</t>
  </si>
  <si>
    <t>SWR10978</t>
  </si>
  <si>
    <t>Sub-transport of poles upto Workspot upto 10KM (Including loading and unloading)-11 Mtrs long PSCC Poles</t>
  </si>
  <si>
    <t>SWR11180</t>
  </si>
  <si>
    <t>Painting of poles-Numbering of poles incl. cost of paint</t>
  </si>
  <si>
    <t>SWR10378</t>
  </si>
  <si>
    <t>SWR10107</t>
  </si>
  <si>
    <t>SWR11083</t>
  </si>
  <si>
    <t>Sub-transport of poles upto Workspot upto 10KM (Including loading and unloading)-9.1 Mtrs long PSCC Poles</t>
  </si>
  <si>
    <t>SWR20308</t>
  </si>
  <si>
    <t>SWR10653</t>
  </si>
  <si>
    <t>SMR11488</t>
  </si>
  <si>
    <t>LOADING of Conductor drums</t>
  </si>
  <si>
    <t>SWR10191</t>
  </si>
  <si>
    <t>UNLOADING of Conductor drums</t>
  </si>
  <si>
    <t>SWR10509</t>
  </si>
  <si>
    <t>Loading of 33 KV Pin insulators</t>
  </si>
  <si>
    <t>SWR10211</t>
  </si>
  <si>
    <t>CRT</t>
  </si>
  <si>
    <t>Un loading of 33 KV Pin insulators</t>
  </si>
  <si>
    <t>SWR10529</t>
  </si>
  <si>
    <t>Loading of 33 KV Metal parts</t>
  </si>
  <si>
    <t>SWR10618</t>
  </si>
  <si>
    <t>BAG</t>
  </si>
  <si>
    <t>Un loading of 33 KV Metal parts</t>
  </si>
  <si>
    <t>SWR10632</t>
  </si>
  <si>
    <t>SWR11980</t>
  </si>
  <si>
    <t>Laying of 2nd cable in excavated trench</t>
  </si>
  <si>
    <t>SWR10988</t>
  </si>
  <si>
    <t>SWR12004</t>
  </si>
  <si>
    <t>Cost of Pipes and slabs-Supply of 6" B class GI pipe</t>
  </si>
  <si>
    <t>SMR40081</t>
  </si>
  <si>
    <t>SMR40077</t>
  </si>
  <si>
    <t>SMR40085</t>
  </si>
  <si>
    <t>SWR10387</t>
  </si>
  <si>
    <t>SWR10382</t>
  </si>
  <si>
    <t>SWR11172</t>
  </si>
  <si>
    <t>SWR11153</t>
  </si>
  <si>
    <t>Fabrication &amp; erection of Channels
-Fabrication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</si>
  <si>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t>SWR10869</t>
  </si>
  <si>
    <t>Supply of earthing pipe with materials-Supply of GI wire No 8</t>
  </si>
  <si>
    <t>SMR11486</t>
  </si>
  <si>
    <t>Supply of earthing pipe with materials-Supply of CI eath pipe with 80mm dia,2.0 M Length</t>
  </si>
  <si>
    <t>SMR11483</t>
  </si>
  <si>
    <t>Supply of earthing pipe with materials-Supply of GI Flat 25X3 mm</t>
  </si>
  <si>
    <t>SMR11485</t>
  </si>
  <si>
    <t>S&amp;E-Smart RFID marker</t>
  </si>
  <si>
    <t>SWR25089</t>
  </si>
  <si>
    <t>Load-11/33KV XLPE UG Cable for all sizes</t>
  </si>
  <si>
    <t>SWR11230</t>
  </si>
  <si>
    <t>Unload-11/33KV XLPE UG Cable for all sizes</t>
  </si>
  <si>
    <t>SWR11231</t>
  </si>
  <si>
    <t>SWR10365</t>
  </si>
  <si>
    <t>SWR10112</t>
  </si>
  <si>
    <t>SWR10343</t>
  </si>
  <si>
    <t>Excavation of pits in all soils except hard rock requiring blasting-Stud Poles 0.6 M x 0.9 M x 1.5 M</t>
  </si>
  <si>
    <t>SWR10106</t>
  </si>
  <si>
    <t>SWR21590</t>
  </si>
  <si>
    <t>Sub-transport of poles upto Workspot upto 10KM (Including loading and unloading)-8 Mtrs long PSCC Poles</t>
  </si>
  <si>
    <t>SWR20307</t>
  </si>
  <si>
    <t>Supply of earthing pipe with materials-Supply of CI eath pipe with 50mm dia,2.0 M Length</t>
  </si>
  <si>
    <t>SMR11484</t>
  </si>
  <si>
    <t>SWR21130</t>
  </si>
  <si>
    <t>Loading of 11KV Polymer Pin Insulators with GI pins</t>
  </si>
  <si>
    <t>SWR11248</t>
  </si>
  <si>
    <t>Un loading of 11KV Polymer Pin Insulators with GI pins</t>
  </si>
  <si>
    <t>SWR11249</t>
  </si>
  <si>
    <t>Loading of 11 KV Metal parts</t>
  </si>
  <si>
    <t>SWR12402</t>
  </si>
  <si>
    <t>Un loading of 11 KV Metal parts</t>
  </si>
  <si>
    <t>SWR12421</t>
  </si>
  <si>
    <t>SWR11973</t>
  </si>
  <si>
    <t>SWR12005</t>
  </si>
  <si>
    <t>Making of Outdoor/Indoor End Termination-Making 11 KV 3x300 Sqmm Cable Out Door/Indoor end
termination</t>
  </si>
  <si>
    <t>labour.</t>
  </si>
  <si>
    <t>SWR10391</t>
  </si>
  <si>
    <t>SWR10386</t>
  </si>
  <si>
    <t>SWR10151</t>
  </si>
  <si>
    <t>elect</t>
  </si>
  <si>
    <t>Providing of earthing with excavation of earth pit (0.6 x0.6x2.4 Mts.) duly filling with bentonite, earth , running of earth wire etc., complete, including cost of bentonite and excluding cost of RCC collar of size 0.75M dia x 0.5 M height</t>
  </si>
  <si>
    <t>SWR10542</t>
  </si>
  <si>
    <t>Fabrication of Main and Auxiliary structures with welding usingraw steel such as RS joist, M.S.Angles, Plates, Channels,including the supply and fabrication of 6mm base plate to theRS-Joist poles excluding cost of Mild Steel and transportcharges to substation site, including erection.
Fabrication of struc.with welding.</t>
  </si>
  <si>
    <t>Sub Total:</t>
  </si>
  <si>
    <t>18% Service tax on labour:</t>
  </si>
  <si>
    <t>Total Rs.</t>
  </si>
  <si>
    <t>WBS N0:S-1793-13-03-02-01-001</t>
  </si>
  <si>
    <t xml:space="preserve">
Erection of pole in position, aligning and setting to work, fixing of cross arms and top clamps, earthing of supports, back filling with earth and stones properly ramming including transport of materials from road side to location excluding pit excavation
Errection of 11 M long PSCC pole</t>
  </si>
  <si>
    <t>Leveliing the site by cutting and levelling  with the help of JCB including cost,conveyance of all materials,hire chareges etc complete for finished item of work as directed by Engineer-in-charge.</t>
  </si>
  <si>
    <t>Civil</t>
  </si>
  <si>
    <t>SWR34179</t>
  </si>
  <si>
    <t>Hrs</t>
  </si>
  <si>
    <r>
      <t xml:space="preserve">Earth work excavation in all type  of </t>
    </r>
    <r>
      <rPr>
        <b/>
        <sz val="12"/>
        <rFont val="Times New Roman"/>
        <family val="1"/>
      </rPr>
      <t>ordinary</t>
    </r>
    <r>
      <rPr>
        <sz val="12"/>
        <rFont val="Times New Roman"/>
        <family val="1"/>
      </rPr>
      <t xml:space="preserve"> soils red earth, Hard gravelly soils, earth mixed with sand and sandy soils etc., in all conditions such as slushy and dry with initial leads and lifts for foundations. </t>
    </r>
  </si>
  <si>
    <t>SWR33015</t>
  </si>
  <si>
    <t>m3</t>
  </si>
  <si>
    <t>Plain Cement concrete  PCC (1:4:8) using 40mm HBG metal for foundations and leveling course, including cost and conveyance of all materials, labour all leads and lifts, consolidation and all operations, formwork as required, curing, etc. complete for finished item w</t>
  </si>
  <si>
    <t>SWR33028</t>
  </si>
  <si>
    <t xml:space="preserve">Coursed Rubble stone (CRS) masonry 2nd sort with hard granite stones in cement mortar (1:6) for basement, including cost and conveyance of all materials, labour charges, curing, all leads and lifts, etc, complete for finished item of work.  </t>
  </si>
  <si>
    <t>SWR33041</t>
  </si>
  <si>
    <t>SWR33098</t>
  </si>
  <si>
    <r>
      <t xml:space="preserve">RCC M20 Grade  </t>
    </r>
    <r>
      <rPr>
        <b/>
        <sz val="12"/>
        <rFont val="Times New Roman"/>
        <family val="1"/>
      </rPr>
      <t>Coloumn .</t>
    </r>
    <r>
      <rPr>
        <sz val="12"/>
        <rFont val="Times New Roman"/>
        <family val="1"/>
      </rPr>
      <t xml:space="preserve"> 'RCC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</si>
  <si>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t>SWR33100</t>
  </si>
  <si>
    <r>
      <t xml:space="preserve">RCC M20 Grade  </t>
    </r>
    <r>
      <rPr>
        <b/>
        <sz val="12"/>
        <rFont val="Times New Roman"/>
        <family val="1"/>
      </rPr>
      <t>Plinth beams</t>
    </r>
    <r>
      <rPr>
        <sz val="12"/>
        <rFont val="Times New Roman"/>
        <family val="1"/>
      </rPr>
      <t xml:space="preserve"> 'RCC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</si>
  <si>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t>SWR33099</t>
  </si>
  <si>
    <r>
      <t xml:space="preserve">D) RCC M20 Grade </t>
    </r>
    <r>
      <rPr>
        <b/>
        <sz val="12"/>
        <rFont val="Times New Roman"/>
        <family val="1"/>
      </rPr>
      <t xml:space="preserve">Roof Beams landing beam </t>
    </r>
    <r>
      <rPr>
        <sz val="12"/>
        <rFont val="Times New Roman"/>
        <family val="1"/>
      </rPr>
      <t>'RCC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</si>
  <si>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t>SWR33121</t>
  </si>
  <si>
    <r>
      <t xml:space="preserve">e)RCC M20 Grade </t>
    </r>
    <r>
      <rPr>
        <b/>
        <sz val="12"/>
        <rFont val="Times New Roman"/>
        <family val="1"/>
      </rPr>
      <t xml:space="preserve">Lintels </t>
    </r>
    <r>
      <rPr>
        <sz val="12"/>
        <rFont val="Times New Roman"/>
        <family val="1"/>
      </rPr>
      <t xml:space="preserve"> 'RCC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</si>
  <si>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t>SWR33107</t>
  </si>
  <si>
    <r>
      <t xml:space="preserve">f) RCC M20 Grade </t>
    </r>
    <r>
      <rPr>
        <b/>
        <sz val="12"/>
        <rFont val="Times New Roman"/>
        <family val="1"/>
      </rPr>
      <t>Sunshades</t>
    </r>
    <r>
      <rPr>
        <sz val="12"/>
        <rFont val="Times New Roman"/>
        <family val="1"/>
      </rPr>
      <t xml:space="preserve"> 600mm wide and 75mm thick'RCC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</si>
  <si>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t>SWR33114</t>
  </si>
  <si>
    <t>m2</t>
  </si>
  <si>
    <r>
      <t xml:space="preserve">g)   RCC M20 Grade </t>
    </r>
    <r>
      <rPr>
        <b/>
        <sz val="12"/>
        <rFont val="Times New Roman"/>
        <family val="1"/>
      </rPr>
      <t>Roof Slab</t>
    </r>
    <r>
      <rPr>
        <sz val="12"/>
        <rFont val="Times New Roman"/>
        <family val="1"/>
      </rPr>
      <t xml:space="preserve"> for Control Room  'RCC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             </t>
    </r>
  </si>
  <si>
    <t>SWR33128</t>
  </si>
  <si>
    <t>SWR33144</t>
  </si>
  <si>
    <t>Ton</t>
  </si>
  <si>
    <t>SWR33068</t>
  </si>
  <si>
    <t>Plain Cement  concrete PCC (1:2:4) using 20mm size well  graded  HBG metal for foundations, including cost, conveyance of all materials,labour all leads and lifts,consolidation and all operations, formwork as required, curing,etc. complete for finished item of work</t>
  </si>
  <si>
    <t>SWR33030</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</si>
  <si>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</si>
  <si>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</si>
  <si>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 xml:space="preserve">Painting with two coats of Plastic Emulsn paint over a primary coat total three coats of approved colour and quality including cost and conveyance of all materials, labour charges etc., complete for finished item of work. </t>
  </si>
  <si>
    <t>SWR33356</t>
  </si>
  <si>
    <t xml:space="preserve">Painting with two coats of Surya Cem paint over a primary coat total three coats of approved colour and quality including cost and conveyance of all materials, labour charges etc., complete for finished item of work. </t>
  </si>
  <si>
    <t>SWR33329</t>
  </si>
  <si>
    <t>Supply and Fixng of MS Name Board including  cost  &amp;  conveyance  of  all materials,labour charges etc complete for finished item of work.</t>
  </si>
  <si>
    <t>SWR33421</t>
  </si>
  <si>
    <t xml:space="preserve">Geophysical Investgation charges for water point by Geologist </t>
  </si>
  <si>
    <t>SWR33608</t>
  </si>
  <si>
    <t>SWR33609</t>
  </si>
  <si>
    <t>SWR34830</t>
  </si>
  <si>
    <r>
      <t xml:space="preserve">Drill-165mm Bore Well </t>
    </r>
    <r>
      <rPr>
        <b/>
        <sz val="12"/>
        <rFont val="Times New Roman"/>
        <family val="1"/>
      </rPr>
      <t xml:space="preserve">120M to 150M </t>
    </r>
  </si>
  <si>
    <t>SWR34831</t>
  </si>
  <si>
    <r>
      <t xml:space="preserve">Drill-165mm Bore Well </t>
    </r>
    <r>
      <rPr>
        <b/>
        <sz val="12"/>
        <rFont val="Times New Roman"/>
        <family val="1"/>
      </rPr>
      <t>150M to 180M</t>
    </r>
  </si>
  <si>
    <t>SWR34832</t>
  </si>
  <si>
    <r>
      <t xml:space="preserve">Drill-165mm Bore Well </t>
    </r>
    <r>
      <rPr>
        <b/>
        <sz val="12"/>
        <rFont val="Times New Roman"/>
        <family val="1"/>
      </rPr>
      <t>180M to 210M</t>
    </r>
  </si>
  <si>
    <t>SWR34833</t>
  </si>
  <si>
    <r>
      <t xml:space="preserve">Drill-165mm Bore Well </t>
    </r>
    <r>
      <rPr>
        <b/>
        <sz val="12"/>
        <rFont val="Times New Roman"/>
        <family val="1"/>
      </rPr>
      <t>210M to 240M</t>
    </r>
  </si>
  <si>
    <t>SWR34834</t>
  </si>
  <si>
    <r>
      <t xml:space="preserve">Drill-165mm Bore Well </t>
    </r>
    <r>
      <rPr>
        <b/>
        <sz val="12"/>
        <rFont val="Times New Roman"/>
        <family val="1"/>
      </rPr>
      <t>240M to 270M</t>
    </r>
  </si>
  <si>
    <t>SWR34835</t>
  </si>
  <si>
    <r>
      <t xml:space="preserve">Drill-165mm Bore Well </t>
    </r>
    <r>
      <rPr>
        <b/>
        <sz val="12"/>
        <rFont val="Times New Roman"/>
        <family val="1"/>
      </rPr>
      <t>270M and above</t>
    </r>
  </si>
  <si>
    <t>SWR34836</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</si>
  <si>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</si>
  <si>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</si>
  <si>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5.0 HP, Single Phase 30 stages pumpset suitable for 106/156mm dia borewell including cost and conveyance of all materials labour charges etc complete for finished item of work </t>
  </si>
  <si>
    <t>SWR33640</t>
  </si>
  <si>
    <t xml:space="preserve">Supply and fixing of HDPE pipe 40mm dia of 16Kg/cm2 including cost and conveyance of all materials labour charges etc complete for finished item of work as directed by the engineer-in-charge. </t>
  </si>
  <si>
    <t>SWR34410</t>
  </si>
  <si>
    <t xml:space="preserve">Supply and erecting D.O.L Starter 415V , Single phase,50Hz with SS enclouserincluding cost and conveyance of all materials labour charges etc complete for finished item of work </t>
  </si>
  <si>
    <t>SWR33645</t>
  </si>
  <si>
    <t>Supply of 3 Core 2.5 Sqmm Flat Copper cable of ISI for Submersible Motors of makes Finolex / Polycab / Gold Medal / Million / Payal / Sun Light / Power Flex / Fortune Art</t>
  </si>
  <si>
    <t>SWR33641</t>
  </si>
  <si>
    <t>m</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</si>
  <si>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</si>
  <si>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</si>
  <si>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</si>
  <si>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</si>
  <si>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r>
      <t xml:space="preserve">Supplying and filling the  substation site  with </t>
    </r>
    <r>
      <rPr>
        <b/>
        <sz val="12"/>
        <rFont val="Times New Roman"/>
        <family val="1"/>
      </rPr>
      <t xml:space="preserve">borrowed gravel, </t>
    </r>
    <r>
      <rPr>
        <sz val="12"/>
        <rFont val="Times New Roman"/>
        <family val="1"/>
      </rPr>
      <t xml:space="preserve">watering, ramming, thoroughly complying with the standard specification. </t>
    </r>
  </si>
  <si>
    <t>SWR33052</t>
  </si>
  <si>
    <t>Providing Design R.C.M. drop wall of 25mm thickness with cm 1:3 and 6mm dia MS bars at 150mm both ways and chicken mesh in two coats 20mm thick each plastering including cost and conveyance of all materials with leads and lifts, scaffolding and curing, labo</t>
  </si>
  <si>
    <t>SWR33203</t>
  </si>
  <si>
    <r>
      <t xml:space="preserve">Supply and fixing of Ms ornamental </t>
    </r>
    <r>
      <rPr>
        <b/>
        <sz val="12"/>
        <rFont val="Times New Roman"/>
        <family val="1"/>
      </rPr>
      <t>safety grill</t>
    </r>
    <r>
      <rPr>
        <sz val="12"/>
        <rFont val="Times New Roman"/>
        <family val="1"/>
      </rPr>
      <t xml:space="preserve"> of approved design including cost and conveyance of all materials, labour charges etc., complete for finished item of work.  </t>
    </r>
  </si>
  <si>
    <t>SWR33310</t>
  </si>
  <si>
    <t>Supply and fixing of doors with the MT Wood frames of the door shall be made well seasoned mt wood of cross section 100x75mm. The shutter shall be made isi mark flushed door with decolam sheets pasted on both sides with PVC beading 40mm width all round.Frame shall be painted with two coats of synthetic enamel paint of approved color over one coat of primer over luppum with spary with 3 no 150mm brass hinges 1 no brass door stoper, 1 no 250mm brass aldrops. 2 no 300 mm aluminium tower bolts, 2 no 150mm brass fancy door handlers, 1 no keyless lockset with cp handel. The quoted rate shall include cost and conveyance of the meterials, fixig, labour carges, tools, handles,locking arrangementts and other fixtures &amp; fittings for finished item work as directed by the Engineer - in- charge.</t>
  </si>
  <si>
    <t>SWR33264</t>
  </si>
  <si>
    <t xml:space="preserve">Raised pointing to the exposed surfaces of CRS masonry in cm 1:3 prop. including cost and conveyance of all materials, labour charges, all leads and lifts curing etc, complete for finished item of work.   </t>
  </si>
  <si>
    <t>SWR33184</t>
  </si>
  <si>
    <t>Supplying and fixing Aluminium sliding windows with grill and  fixed glass panels using anodised aluminium extruded sections of mat finish for frames and mullions made from approved aluminium sections 62x32x1.2mm at 0.73kg/Rm providing 5mm plain glass fix</t>
  </si>
  <si>
    <t>SWR33277</t>
  </si>
  <si>
    <t>Supply and laying of Ceramic floor over  of CM 1:3 20 mm thick including required materials and labour charges etc complete for item of work</t>
  </si>
  <si>
    <t>SWR33224</t>
  </si>
  <si>
    <t xml:space="preserve">Flooring with double machine polished and hand cut Tandur blue stone 20mm thick of approved colour, quality and of minimum of 300x300mm size over a bed of cement mortar 1:3 20mm thick including cost of all materials, with all leads and lifts jointing and </t>
  </si>
  <si>
    <t>SWR33219</t>
  </si>
  <si>
    <t xml:space="preserve">Supply and fixing of  4"  high skirting of shabad stone  to the walls including cost and conveyance of all materials, labour etc for finished item of work. </t>
  </si>
  <si>
    <t>SWR33236</t>
  </si>
  <si>
    <t>Painting with two coats of OBD over a primary coat total three coats of approved colour and quality including cost and conveyance of all materials labour charges etc., complete for finished item of work.</t>
  </si>
  <si>
    <t>SWR33333</t>
  </si>
  <si>
    <t>Providing impervious coat over RCC roof slab  to requried slopes with 20mm thick in CM 1:3  mixed with approved brand of water proffing compound  inclding cost and conveyance of all materials, labour charges, curing, rounding off junctions of wall and slab, all leads and lifts,  etc . complete for finished item of work as directed by the Engineer - in - charge.</t>
  </si>
  <si>
    <t>SWR33156</t>
  </si>
  <si>
    <t>Supply &amp; fixing of 25mm dia 2mm thick suSupply &amp; fixing of 25mm dia 2mm thick surface P.V.C. pipe (ISI MARK) Concealed in wall with all required accessories including masonary work and labour charges etc.complete.</t>
  </si>
  <si>
    <t>SWR33441</t>
  </si>
  <si>
    <t>Supply &amp; fixing TPN Distribution board w
Supply &amp; fixing TPN Distribution board with IP-42 protection (Metal Door)suitable for 3 phase ELCB/RCCB/FP Isolator as incomer and 10kA SP MCBs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</si>
  <si>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</si>
  <si>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</si>
  <si>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</si>
  <si>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</si>
  <si>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</si>
  <si>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Supply and Fixing of modular switch, LP,FP,EFP Wiring with 2 runs of 14/0.3mm (1.0 sq.mm)Fire Retardant (FR) P.V.C. insulated flexible copper cable (ISI MARK) in existing pipe with 6A Flush type Switch,ceiling rose and 3mm thick hylam sheet covering to switch control box including all labour charges etc., complete for light  points, bell , fan and exhaust fan points in Non-Residential Buildings.</t>
  </si>
  <si>
    <t>SWR33457</t>
  </si>
  <si>
    <t>Supply &amp; Fixing of 28W T5 fluorescent tube.</t>
  </si>
  <si>
    <t>SWR33558</t>
  </si>
  <si>
    <t>Supply of 12" (300mm)ISI, 900 RPM Heavy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</si>
  <si>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</si>
  <si>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</si>
  <si>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</si>
  <si>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</si>
  <si>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</si>
  <si>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</si>
  <si>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</si>
  <si>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</si>
  <si>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</si>
  <si>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</si>
  <si>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</si>
  <si>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</si>
  <si>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</si>
  <si>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Supplying, laying, jointing and testing 101.6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</si>
  <si>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</si>
  <si>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904.0 mm (3#0#) dia brick masonry inspection chamber as per IS - 4111: Part-1:1986 with cement mortar (1:6) prop using 2nd Class Clay Bricks of 225 mm thick from approved source having a minimum crushing strength of 5 N/sq.mm including plastering with cement mortar 1:3 prop; ½# thick both inside and outside fitted with 20# dia RCC manhole covers and frames including excavating pits up to a depth of 904 mm (3'-0") in all sorts of soils (excluding rock) and laying cement concrete (1:4:8) 150 mm thick using 40 mm HBG Metal and P.C.C. 1:2:4 benching and channel 100 mm thick as per Standard specification and including cost and conveyance of all materials like cement, sand, bricks, water etc., to site, cost of seigniorage charges on all materials and all incidental and operational, labour charges like mixing cement mortar, constructing masonry, lift charges, curing etc., complete for finished item of work as per Standard specification.</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</si>
  <si>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</si>
  <si>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</si>
  <si>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</si>
  <si>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</si>
  <si>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</si>
  <si>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</si>
  <si>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</si>
  <si>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</si>
  <si>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</si>
  <si>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</si>
  <si>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</si>
  <si>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of European Water Closet of 1st Quality</t>
  </si>
  <si>
    <t>SWR34312</t>
  </si>
  <si>
    <t>Supply &amp; fixing 15 mm angle stop cock Indian make 400 grams Seiko/ Senior/ Nice/ Senior/ Nice or equivalent</t>
  </si>
  <si>
    <t>SWR34328</t>
  </si>
  <si>
    <t>S&amp;F 15 mm N.P bib tap Indian make 400 grams full turn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</si>
  <si>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</si>
  <si>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</si>
  <si>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</si>
  <si>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</si>
  <si>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</si>
  <si>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</si>
  <si>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</si>
  <si>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</si>
  <si>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</si>
  <si>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</si>
  <si>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t>
  </si>
  <si>
    <t>SWR34426</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</si>
  <si>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</si>
  <si>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</si>
  <si>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</si>
  <si>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</si>
  <si>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</si>
  <si>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</si>
  <si>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</si>
  <si>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</si>
  <si>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Plain Cement concrete PCC (1:3:6) using 40mm HBG metal for foundations and leveling course, including cost and conveyance of all materials, labour all leads and lifts, consolidation and all operations, formwork as required, curing, etc. complete for finished item w</t>
  </si>
  <si>
    <t>SWR33029</t>
  </si>
  <si>
    <t>Supply&amp;Fabrication and fixing of Welded wire mesh ( 2" x 2") of 3mm dia. with ISMC (75x40x4.4mm) and Pheriperal frame of ISA(35x35x3mm) incldg cost&amp; conveyance painting with synthetic enamil paint two coats over a coat of red oxide primer etc complete for finished item of work..</t>
  </si>
  <si>
    <t>SWR33403</t>
  </si>
  <si>
    <t>Providing Consultancy services for arranging contour surveying with total station incuding preparation of boundary and contour levels with 2 Nos. Hard copies and soft copies complete for finished items of work</t>
  </si>
  <si>
    <t>SWR33427</t>
  </si>
  <si>
    <t>Seigniorage Charges - Sand</t>
  </si>
  <si>
    <t>SWR34470</t>
  </si>
  <si>
    <t>Seigniorage Charges - Metal</t>
  </si>
  <si>
    <t>SWR34471</t>
  </si>
  <si>
    <t>Seigniorage Charges - Gravel</t>
  </si>
  <si>
    <t>SWR34472</t>
  </si>
  <si>
    <t>Supply and fixing of RCC fencing poles of size 0.1mx0.1mx1.8m (security fencing of sub station), including cost and conveyance of all labour, materials,and hire chareges etc complete for finished item of work.</t>
  </si>
  <si>
    <t>Swr33405</t>
  </si>
  <si>
    <t>Supply and fixing of galvanised barded wire (1 horizantal &amp; 2 cross strands.  including cost and conveyance of all labour, materials,and hire chareges etc complete for finished item of work.</t>
  </si>
  <si>
    <t>Swr33408</t>
  </si>
  <si>
    <t>18% GST Rs.</t>
  </si>
  <si>
    <t>Grand Total Rs.</t>
  </si>
  <si>
    <t xml:space="preserve"> Reinforcement steelSupplying, Cutting, bending, binding, placing in position and tying reinforcement steel in all heights including cost and conveyance of steel and binding wire etc,. With all leads and lifts, labour charges, etc., complete for finished item of work.</t>
  </si>
  <si>
    <t>WBS. No. S-1793-13-07-01-01-001</t>
  </si>
  <si>
    <t xml:space="preserve">
Erection of pole in position, aligning and setting to work, fixing of cross arms and top clamps, earthing of supports, back filling with earth and stones properly ramming including transport of materials from road side to location excluding pit 
excavation
Erec of 9.1 Mts PSCC poles for stuts</t>
  </si>
  <si>
    <t>Un loading of CT Metering/Distribution boxes with meters</t>
  </si>
  <si>
    <t>Raising of double run cable on already erected support with wooden / MS clamps
and connecting it to over head line with cable jumpers including cost of required
wooden cleats, lugs and bolts and nuts through GI pipe (excluding the cost of GI
pipe)-11 KV 3x300 Sqmm Cable</t>
  </si>
  <si>
    <t>Erection of tubular poles</t>
  </si>
  <si>
    <t>Name of the work: Erection of new 33/11kV P&amp;T Colony Outdoor sub-Station with connected 33kV and 11kV Lines at P&amp;T Colony in Himayathsagar (M), Rajendranagar Circle in ECGH Division/Master plan/RR Circle- under Improvement works</t>
  </si>
  <si>
    <r>
      <t xml:space="preserve">Brick masonry in cement mortar CM (1:6) for superstructure using well burnt country made second class bricks of approved quality including cost and conveyance of all materials curing, scaffolding with all leads and lifts in all heights etc., complete for </t>
    </r>
    <r>
      <rPr>
        <sz val="12"/>
        <color rgb="FFFF0000"/>
        <rFont val="Times New Roman"/>
        <family val="1"/>
      </rPr>
      <t>finished item of work</t>
    </r>
  </si>
  <si>
    <t>Total civil+Electrical</t>
  </si>
  <si>
    <t>SWR20863</t>
  </si>
  <si>
    <t>Making of coil earthing pole with 8mm GI wireNut&amp;Bolts for AB Switch</t>
  </si>
  <si>
    <t xml:space="preserve"> Erection of 33 KV LAS station/Line type including earthing</t>
  </si>
  <si>
    <t>Erection of 33kv single phase PT s</t>
  </si>
  <si>
    <t>Transport of conductor drums, cable drums, fragile material such as kiosks, VCBs, control panels, current transformers, boosters, lightning arrestors, insulators, transformers, meters (which are less in weight and occupy more space) (excluding of loading unloading)-Above 10 Km and upto 20 Km with Lorry for each trip</t>
  </si>
  <si>
    <t>Transport of Power transformers (0 to 100 KM) from one place to another place in GHMC Area.(excluding of loading &amp; unloading )-8MVA power transformer</t>
  </si>
  <si>
    <t xml:space="preserve"> unloading of 8 MVA PTR </t>
  </si>
  <si>
    <t>Erection of 8 MVA PTR</t>
  </si>
  <si>
    <t>Supply of Tension Hardware 3 Bolted for single Zebra/panther with 150 mm spacing</t>
  </si>
  <si>
    <t xml:space="preserve">Bus stringing
Hoisting of Insulators and hardware, stretching the conductor and stringing of 33 kV bus comprising of three phases with Single Zebra/panther conductor to a tension of 450kgs.(Bussection of 4.5mt)
</t>
  </si>
  <si>
    <t>Stringing of bus with panther conductor including jumpering etc., complete to all the equipment in SS fixing to all clamps and equipment.(3 Conductors)</t>
  </si>
  <si>
    <t>Bus stringing Connection of equipment to bus and or another equipment with single zebra/Panther conductor including measuring, cutting,clamping and hoisting of suspension insulator assembly to support the conductor wherever necessary.</t>
  </si>
  <si>
    <t>Excavation of pits in hard rock not requiring blasting. (In hard murram / rock boulders)-9.1 Mtrs PSCC Poles 0.76 M x 0.76M x 1.83M (2.6" x 2.6" x 6.0")</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</si>
  <si>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</si>
  <si>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Erection of pole in position, aligning and setting to work, fixing of cross arms and top clamps, earthing of supports, back filling with earth and stones properly amming including transport of materials from road side to location excluding pit excavation-R.S. Joists 150 x 150 mm</t>
  </si>
  <si>
    <t xml:space="preserve">Paint of coping with 2 coats of white cement incl cost of paints etc. </t>
  </si>
  <si>
    <t>Erection of 11KV 400/200A Conventional type AB Switch including fixing of cross angles and alignment complete</t>
  </si>
  <si>
    <t>Erection of 11KV 800A double throw AB Switches and aligment complete</t>
  </si>
  <si>
    <t>Erection of 11 KV three phase PTs</t>
  </si>
  <si>
    <t>Cement concrete 1:3:6 ration with 40 MML HBG metalincluding the cost of all materials and labour complete 1.8 x1.8 x 0.75 cum for VCB Plinth</t>
  </si>
  <si>
    <t>Erection of 11 KV VCB with Control Panel</t>
  </si>
  <si>
    <t xml:space="preserve">
Connection of equipment to bus and or another equipment with single zebra/Panther conductor including measuring, cutting,clamping and hoisting of suspension insulator assembly to support the conductor wherever necessary.</t>
  </si>
  <si>
    <t xml:space="preserve">Laying of earth mat including excavation of trenches of depth 600mm, welding, connecting to equipment and connecting lightning shield to earth mat and earthing of fence posts, drilling and connecting earth rods including connecting cast iron pipes with the following sizes of MS Flats /GI Flats. including fabrication 75x 8mm MS Flat / GI Flat.
</t>
  </si>
  <si>
    <t xml:space="preserve">Providing of RCC collar to earth pit-Providing of RCC Collar guarding to the existing earth pits with damaged masonry including dismantling and removing of existing masonry and fixing the RCC collar of 0.60 M dia X 0.50 M height </t>
  </si>
  <si>
    <t>Supply of Copper Flexible jumper with 75 X 8 of length 250 mm at neutral of Power tranformer end and 50 X 6 of length 50mm two Nos at double neutral end duly brasing with flexible jumper of capacity of 5kA/3 sec for power transformer neutral.</t>
  </si>
  <si>
    <t>Providing of earthing with various types of earth electrodes-Providing of double earthing for neutral with flexible copper jumpers including arrangement by fixing M.S.Channel 100x50mm.</t>
  </si>
  <si>
    <t>Control Cable-Laying of 4 core/10 core 2.5 sq. mm.Copper control cable in aready excavation trench including cost of providing single compress glands at both ends .</t>
  </si>
  <si>
    <t xml:space="preserve">
Supply of FRP PT Marshalling Box</t>
  </si>
  <si>
    <t xml:space="preserve">
Erection of Marshalling boxes</t>
  </si>
  <si>
    <t>Erection of 220 V, 200 AH battery in complete shape fit for charging . Conventional lead acid</t>
  </si>
  <si>
    <t>Fixing of AC/DC Panel and giving Connections to the
protection equipment and Metering circuits as per the specification and standards. The 3 1/2 core 25 Sqmm power cable required from distribution box to AC/DC panel in the control room is also to be supply</t>
  </si>
  <si>
    <t>Yard lightning-Supply of stepped tubular poles single way made of steel of length 9mtrs with tensile strength of 42kgf/mm2 at a steps of 4.5 mtrs with outer dia 114.3 mm,2.1 mtrs with outer dia 88.9
mm, 2.1 mtrs with outer dia 76.1 mm, normal Crippling load of 141 kgf, normal Breaking load of 198 kgf ,working Crippling load of 70 kgf, working Breaking load of 79 kgf as per IS 2713</t>
  </si>
  <si>
    <t xml:space="preserve">
Fixing of Metal halide lamps with fixtures
Make:Philips,Crompton,Bajaj junction box with MCB with 1.5 GI pipe complete</t>
  </si>
  <si>
    <t>Supply of HBG metal-Supply &amp; spreading of 20mm machine crushed metal (HBG) including cost of conveneyance of all materials, labour charges etc complete for finished item of work and directed by
the engineer incharge</t>
  </si>
  <si>
    <t>Erect. of 11kv HG Fuseset incl earthing</t>
  </si>
  <si>
    <t>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mtrs.-In Hard Gravel Soil / BC soil / Red earth / stone and earth mixed with fair boulders /Normal soil / CC/BT Road-11KV 3x185 Sqmm Cable</t>
  </si>
  <si>
    <t>Erection of LT distribution box including laying of LT cable from distribution box to LT OH line and DTR to distribution box including earthing of distribution box and crimping of lugs connecting of jumpers etc</t>
  </si>
  <si>
    <t>UG Cables Joints :-Making of Outdoor/Indoor End Termination -Supply &amp; fixing of Oout Door/Indoor end termination LT 3 1/2 x185 Sqmm Cable</t>
  </si>
  <si>
    <t>T &amp; P
Supply of Taparia Tool kit of Size 20”x10”x15” with tier arrangements Tool box with locking arrangement &amp; key containing (1) Double Ended fix Spanner sets, (Ribbed) 6 x 7,8 x 9, 10 x 11, 12 x 13, 14 x 15, 16 x 17, 18 x19, 20 x 22, 21 x 23, 24 x 27, 25 x28, 30 x 32, (2) Double Ended Ring Spanners sets, 6 x 7 , 8 x 9, 10 x 11, 12 x 13, 14 x 15. 16 x 17 , 18 x 19, 20 x 22 , 21 x 23, 24 x 27, 25 x28, 30 x 32 mm, (3) Adjustable Spanner 305 mm length least maximum opening 35mm 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 (10) Insulated Cutting Plier Length 8” with cable stripper insulated with thick C. A. sleeve confirming to IS: 4378 - 1990, (11) Long Nose Plier insulated with thick C.A. sleeve generally confirming to IS:3552-1989, (12) Tester type screw driver (special with neon bulb) generally confirm to IS: 5579- 1985 Grade:II handle yellow/ green colour overall length 130 mm, (13) Insulated Crimping Plier of all Taparia make. SupTaparia Tool kit complete as per Spec</t>
  </si>
  <si>
    <t>S-GI Bolts &amp; Nuts,Washers etc.,</t>
  </si>
  <si>
    <t xml:space="preserve">
Raising of double run cable on already erected support with wooden / MS clamps and connecting it to over head line with cable jumpers including cost of required wooden cleats, lugs and bolts and nuts through GI pipe excluding the cost of GI pipe)-33 KV 3x400 Sqmm Cable</t>
  </si>
  <si>
    <t>swr10867</t>
  </si>
  <si>
    <t>Alligning the Main and Auxiliary structures such as RS joist, M.S.Angles, Plates, Channels, Structure to zero level duly leveling in prefabricated MS frames with Hydraulic jacks before galvanising/ fabrication.</t>
  </si>
  <si>
    <t>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</si>
  <si>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Erection of pole in position, aligning and setting to work, fixing of cross arms and top clamps, earthing of supports, back filling with earth and stones properly
ramming including transport of materials from road side to location excluding pit excavation-R.S. Joists 150 x 150 mm</t>
  </si>
  <si>
    <t>Mass concreting of supports erected with CC (1:4:8) using 40 mm, HB G metal including the cost of metal, sand, Cement and curing etc. Including the cost of cement</t>
  </si>
  <si>
    <t xml:space="preserve">Painting of poles Paint of coping with 2 coats of white cement incl cost of paints  etc. </t>
  </si>
  <si>
    <t>Transport of iron materials such as R.S. Joists, Rail Poles, fabricated supports, steel, iron, flat, M.S. Channels etc., by lorries. (excluding of loading &amp; unloading )-Above 10 KM and upto 20 KM</t>
  </si>
  <si>
    <t>Excavation of pits in hard rock not requiring blasting. (In hard murram / rock boulders)-8.0Mtrs PSCC Poles 0.76 M x 0.76M x 1.52M (2.6" x 2.6" x 5.0') 0.88 cum</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</si>
  <si>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</si>
  <si>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Erection of pole in position, aligning and setting to work, fixing of cross arms and top clamps, earthing of supports, back filling with earth and stones properly
ramming including transport of materials from road side to location excluding pit excavation-Box pole 12 Mtr</t>
  </si>
  <si>
    <t>Fabrication &amp; erection of Channels-Fabrication of Main and Auxiliary structures with power drilling
using raw steel such as M.S.Angles, Plates, Channels,
R.S.Joists, including the supply and fabrication of 6mm base and top plate for Box pole to the RS-Joist poles excluding cost of Mild Steel and transport charges to substation site, including erection</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</si>
  <si>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 Sup Material for 1st coat Al. Painting.
</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</si>
  <si>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
Labour for 1st coat Al. Painting.</t>
  </si>
  <si>
    <t>Painting of sub-station structures with two coats of Aluminium paint usingAluminium paint 1st grade containing 3.6 kg of Aluminium paste for 18 liters of thinner 1st coat is to be applied before erection of sub-station structures and 2ndcoat after stringing and half round welding including cost of paint, cost of brushes, labour charges etc., complete. Supply of material cost for Second coat of 1st Grade Aluminium Paint, brushes, etc.
Sup Material for 2nd coat Al. Painting.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</si>
  <si>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
Labour for 2nd coat Al. Painting.</t>
  </si>
  <si>
    <t>Transport of conductor drums, cable drums, fragile material such as kiosks, VCBs, control panels, current transformers, boosters, lightning arrestors, insulators, transformers, meters (which are less in weight and occupy more space) (excluding
of loading unloading)-Above 10 Km and upto 20 Km with Lorry for each trip</t>
  </si>
  <si>
    <t>Erection of 33 KV AB Switch including alignment and earthing</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</si>
  <si>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Note:-The requirement of 2nd coat is to be justified by the concerned Divisional Engineer /Executive Engineer before execution of this work Painting of operating rods of 33kV, 11kV AB switches with
post office red colour (including cost of paint)</t>
  </si>
  <si>
    <t>Transport of conductor drums, cable drums, fragile material such as kiosks, VCBs, control panels, current transformers, boosters, lightning arrestors,  insulators, transformers, meters (which are less in weight and occupy more space) (excluding of loading unloading)-Above 10 Km and upto 20 Km with Lorry for each trip</t>
  </si>
  <si>
    <t>Cement concrete 1:3:6 ration with 40 MML HBG metal including the cost of all materials and labour complete 1.8 x 1.8 x 0.75 cum for VCB Plinth</t>
  </si>
  <si>
    <t xml:space="preserve">
Erection of 33 KV VCB with Control Panel</t>
  </si>
  <si>
    <t>Erection of pole in position, aligning and setting to work, fixing of cross arms and top clamps, earthing of supports, back filling with earth and stones properly ramming including transport of materials from road side to location excluding pit excavation-Rail pole 90 lbs</t>
  </si>
  <si>
    <t>Supply of clamps as per IS 5561- 1970 , 12mm thickness with Alluminum and Alluminum alloy conforming to A6 of IS 617 1994 &amp; hot dip galvanised with Nuts &amp; Bolts including spring washers conforming to IS 2633-1964, IS 1363-1967, IS1367-1961) Supply of I-Bolts</t>
  </si>
  <si>
    <t xml:space="preserve">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 617, 4 bolted with hot dip galvanised bolts and double nuts with spring and flat washers of size M10 x 65 i.e(3/8" x 21/2 "to suit for panther ACSR on all three ways /on one side and
Zebra ACSR on take off side or any other combination for carrying 800 A current rating .
</t>
  </si>
  <si>
    <t xml:space="preserve">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etc.Sup Material for 1st coat Al. Painting.
</t>
  </si>
  <si>
    <t>Supply of clamps as per IS 5561- 1970 , 12mm thickness with Alluminum and Alluminum alloy conforming to A6 of IS 617 1994 &amp; hot dip galvanised with Nuts &amp; Bolts including spring washers conforming to IS 2633-1964, IS 1363-1967, IS1367-1961) Supply of Alluminum alloy T clamps conforming to A6 of IS617, 4 bolted with hot dip galvanised bolts and double nuts with spring and flat washers of size M10 x 65 i.e(3/8" x 21/2 "to suit for panther ACSR on all three ways /on one side and
Zebra ACSR on take off side or any other combination for carrying 800 A current rating .
Sup T clamp LM6 Al alloy of 12 mm, 800 A</t>
  </si>
  <si>
    <t>Hoisting of Insulators and hardware, stretching the conductor and stringing of 11 kV bus comprising of three phases with Single Zebra/panther conductor to a tension of 450kgs.(Bus section of 3.5mt)
Hoisting post ins&amp;hrd wr 1panther 11kv</t>
  </si>
  <si>
    <t>Supply of DC Annunciation &amp; relay panel for 10 feeder panel including the cost of LED Indiacation lamps, VAA auxilairy relays, Electronic Hooters complete as per specification.</t>
  </si>
  <si>
    <t xml:space="preserve">
Supply of AC Supply panel inluding providing of changeover switch, SFU, metering unit, 32 A three phase MCB, 16 A Single phase MCB complete as per specification.
</t>
  </si>
  <si>
    <t>Supply of LED fixture set of (LUMINAIRE MAKE: PHILIPSRAM/GE/VENTURE/CROMPTON/BAJAJ/VIN/WIPRO/JAGUAR/KESELEC/HAVELLS/HPL/SURYA/SYSKA. LED MAKE: PHILIPS LUMILEDS/CREE/NICHIA /OSRAM /SUMSANG/LG LEDs) make with minimum 120 Lm/W Lumens Output, 105 V to 295 V Voltage range, more than 0.94 Power factor, Pressure Die cast Alluminium housing, Powder coated/ anodized finishing, toughed glass lamp cover, IP65 ingress protection, less than 25% THD, minimum 70% electronic efficiency, minimum 140 degrees along the road &amp; 80 degrees across the road beam angle, 4500 to 6500K Color temperature, very low mercury 6.4mg max, Life more than 50,000 burning hours, maximum 20% depreciation during life, Fully cut off control of distribution, Electronic Ballast driver type, minimum 10KV Surge withstand capacity, Poly carbonate reflector/ Poly Carbonate Lens secondary optics, suitable for fixing to existing
poles in the Substations, with five years warranty
S-90W LED fixture set</t>
  </si>
  <si>
    <t xml:space="preserve">Excavation of pits in hard rock not requiring blasting. (In hard murram / rock boulders) 11 Mtrs PSCC Poles/ Box poles 0.75 M x 0.9 M x 1.95 M
</t>
  </si>
  <si>
    <t>Erection of pole in position, aligning and setting to work, fixing of cross arms and top clamps, earthing of supports, back filling with earth and stones properly ramming including transport of materials from road side to location excluding pit excavation-Box pole 12 Mtr</t>
  </si>
  <si>
    <t>Construction of DTR Plinth-RCC Column type DTR Plinth of size 1'X1'X10',topslab 4'x4'x6" &amp; beam size 4'X8'X8" upto 160KVA</t>
  </si>
  <si>
    <t>Erection of 11KV 200A TT type AB Switch including fixing of  cross angles and alignment complete</t>
  </si>
  <si>
    <t xml:space="preserve">
Raising of cable on already erected support with wooden / MS clamps and connecting it to over head line with cable jumpers including cost of required wooden cleats, lugs and bolts and nuts through GI pipe (excluding the cost of GI pipe)-11 KV 3x185 Sqmm Cable</t>
  </si>
  <si>
    <t>Making of Outdoor/Indoor End Termination
Making 11 KV 3x185 Sqmm Cable Out Door/Indoor end termination</t>
  </si>
  <si>
    <t xml:space="preserve"> LAYING OF 33KV, 11KV UG CABLE 
 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Road-LT 3 1/2 x 185 Sqmm Cable</t>
  </si>
  <si>
    <t>Raising of cable on already erected support with wooden / MS clamps and connecting it to over head line with cable jumpers including cost of required wooden cleats, lugs and bolts and nuts through GI pipe (excluding the cost of GI pipe)-LT 3 1/2 x 185 Sqmm Cable</t>
  </si>
  <si>
    <t xml:space="preserve">Supply and fixing of safety instructions/Substation operation instruction board.
</t>
  </si>
  <si>
    <t xml:space="preserve">Supply and fixing of Substation board of size 3'x2.5' indicating the layout of switchyard
</t>
  </si>
  <si>
    <t xml:space="preserve">
Supplying &amp; fabrication erection of 6mm Checkerd plates asper the field conditions</t>
  </si>
  <si>
    <t>T &amp; P Supply of Wall clock standard make</t>
  </si>
  <si>
    <t>T &amp; P Painting of Name Plates for any equipmen</t>
  </si>
  <si>
    <t>T &amp; P Sup Rechargeable LED torch light of Standard make</t>
  </si>
  <si>
    <t>T &amp; P Sup Angle racks(18x36.6inches) Godrej</t>
  </si>
  <si>
    <t>T &amp; P  Supply of Hack saw (12 inches)</t>
  </si>
  <si>
    <t>Fire bucket stand with 3 buckets (8 -10 ltr capacity)</t>
  </si>
  <si>
    <t>Name board of the 33/11kV Sub-Station(As per Standard Specification) 
Sup 33/11kv S.S Permanent name board</t>
  </si>
  <si>
    <t>Supply of Hot dip galvanized/zinc coated bolts &amp; nuts including spring washers, pack washers and flat washers etc.</t>
  </si>
  <si>
    <t>Fabrication of poles-Fabrication of 175x85/150x75mm RS joist pieces upto 12.5
meters length by welding joint together by means of 50x6mm flat and MS channel on either side including the cost of consumable.</t>
  </si>
  <si>
    <t>Erection of pole in position, aligning and setting to work, fixing of cross arms and top clamps, earthing of supports, back filling with earth and stones properly ramming including transport of materials from road side to location excluding pit excavation-RS Joists 150x75/175 x 85 mm</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</si>
  <si>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location-100 Sqmm Single Circuit (3 Conductors)</t>
  </si>
  <si>
    <t xml:space="preserve">Excavation of pits in hard rock not requiring blasting. (In hard murram / rock boulders)
11 Mtrs PSCC Poles/ Box poles 0.75 M x 0.9 M x 1.95 M
</t>
  </si>
  <si>
    <t>Excavation of pits in all soils except hard rock requiring blasting-9.1 Mtrs PSCC Poles 0.76 M x 0.76M x 1.83M (2.6" x 2.6" x 6.0") 1.05 cum</t>
  </si>
  <si>
    <t>Formation of Cut points - Formation of Cut point for 11 KV Single Circuit line excluding pole erection and stays Formatn of Horiz Cut point for 11KV line</t>
  </si>
  <si>
    <t>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Along the CC / BT multi layer road requiring compressor-33 KV 3x400 Sqmm Cable</t>
  </si>
  <si>
    <t>Cost of Pipes and slabs-Supply of 250 mm Hume pipe of class NP3 with compresive
strength of 35N/mm2 for 28 days curing,barewall thickness of 30mm,1.25kG linear/meter and withstanding capability of 22.50KN/linear meter as per IS 458-1993.</t>
  </si>
  <si>
    <t>Cost of Pipes and slabs-Supply of RCC cable Joint markers/ Cable route markers of size 700 X 240 X 75 mm duly engraving with 5 mm thick letters , CPDCL 33000/11000 Cable/Cable joint fixing the 300mm below ground level and 400mm above ground level confirming to IS 5820 2001</t>
  </si>
  <si>
    <t>Making 33 KV 3x400 Sqmm Cable Out Door/Indoor end termination 33kv 3x400 xlpe</t>
  </si>
  <si>
    <t>UG Cables Joints 33 KV 3x400 Sqmm Cable 
Straight through joint 33kv 3x400 xlpe</t>
  </si>
  <si>
    <t>Loading of 33/KV XLPE UG CableStraight Through Joint Kits for all sizes</t>
  </si>
  <si>
    <t>Un loading of 33/KV XLPE UG CableStraight Through Joint Kits for all sizes</t>
  </si>
  <si>
    <r>
      <rPr>
        <sz val="11"/>
        <color rgb="FFFF0000"/>
        <rFont val="Calibri"/>
        <family val="2"/>
        <scheme val="minor"/>
      </rPr>
      <t>Providing of RCC collar to earth pit-</t>
    </r>
    <r>
      <rPr>
        <sz val="11"/>
        <color theme="1"/>
        <rFont val="Calibri"/>
        <family val="2"/>
        <scheme val="minor"/>
      </rPr>
      <t>Providing of RCC Collar guarding to the existing earth pits with damaged masonry including dismantling and removing of existing masonry and fixing the RCC collar of 0.60 M dia X 0.50 M height
ERECT. OF LINES-Providing of RCC collar</t>
    </r>
  </si>
  <si>
    <t>Transport of steel including line materials such as cross arms, clamps, hardware, cable (loose) and other line materials (Including loading and unloading)-Above 50 KM and upto 80 KM</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</si>
  <si>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location-55 Sqmm Single Circuit (3 Conductors)</t>
  </si>
  <si>
    <t>Excavation of pits in hard rock requiring blasting. (other than SS)-9.1Mtrs PSCC Pole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</si>
  <si>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excavation-9.1 M long PSCC pole</t>
  </si>
  <si>
    <t>Erection of pole in position, aligning and setting to work, fixing of cross arms and top clamps, earthing of  supports, back filling with earth and stones properly ramming including transport of materials from road side to location excluding pit excavation-8.0 m long PSCC poles for Strut</t>
  </si>
  <si>
    <t>Providing of RCC collar to earth pit-Providing of RCC Collar guarding to the existing earth pits with damaged masonry including dismantling and removing of existing masonry and fixing the RCC collar of 0.60 M dia X 0.50 M height
ERECT. OF LINES-Providing of RCC collar</t>
  </si>
  <si>
    <t>Assembly and erection of Structure as per specification which includes fixing of top
channels and cross bracings, transport of all materials from road side to the location, earthing, back filling with earth ramming etc excluding pit excavation and concreting.-11KV DP Structure with 9.1 Mtrs PSCC Poles</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</si>
  <si>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Painting of operating rods of 33kV, 11kV AB switches with post office red colour (including cost of paint)</t>
  </si>
  <si>
    <t>Cost of Pipes and slabs-Supply of 250 mm Hume pipe of class NP3 with compresive strength of 35N/mm2 for 28 days curing,barewall thickness of
30mm,1.25kG linear/meter and withstanding capability of 22.50KN/linear meter as per IS 458-1993.</t>
  </si>
  <si>
    <t>UG Cables Joints Making of Straight through joints-11 KV 3x300 Sqmm Cable</t>
  </si>
  <si>
    <r>
      <t xml:space="preserve">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Engineer-in-chargeRCC M20 Grade  </t>
    </r>
    <r>
      <rPr>
        <b/>
        <sz val="12"/>
        <rFont val="Times New Roman"/>
        <family val="1"/>
      </rPr>
      <t xml:space="preserve">footing </t>
    </r>
    <r>
      <rPr>
        <sz val="12"/>
        <rFont val="Times New Roman"/>
        <family val="1"/>
      </rPr>
      <t>'RCC 1:1.5:3 nominal mix using 12 to 20 mm HBG metal for following item of works including cost and conveyance of all materials, labour, scaffolding, centering, machine mixing, vibrating, curing all leads and lifts,seignarage charges in all positions of the building but excluding cost of steel and its fabrication for finished item of work as directed by Engineer-in-charge</t>
    </r>
  </si>
  <si>
    <r>
      <t xml:space="preserve">Drilling of 165mm bore well with machine rig including deployment and hire charges of rig and other machinery and equipment labour charges , measuring the yeild of borewell including cost and conveyance etc complete Drill-165mm Bore Well  </t>
    </r>
    <r>
      <rPr>
        <b/>
        <sz val="12"/>
        <rFont val="Times New Roman"/>
        <family val="1"/>
      </rPr>
      <t>0 to 90</t>
    </r>
  </si>
  <si>
    <r>
      <t xml:space="preserve"> Drill-165mm Bore Well</t>
    </r>
    <r>
      <rPr>
        <b/>
        <sz val="12"/>
        <rFont val="Times New Roman"/>
        <family val="1"/>
      </rPr>
      <t xml:space="preserve"> 90M to 120M</t>
    </r>
  </si>
  <si>
    <t>Excavation &amp; laying of UG Cable (Double Run)-Laying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In Hard Gravel Soil / BC soil / Red earth / stone and earth mixed with fair boulders / Normal soil/CC-11 KV 3x300 Sqmm Cable</t>
  </si>
</sst>
</file>

<file path=xl/styles.xml><?xml version="1.0" encoding="utf-8"?>
<styleSheet xmlns="http://schemas.openxmlformats.org/spreadsheetml/2006/main">
  <numFmts count="2">
    <numFmt numFmtId="164" formatCode="0.000"/>
    <numFmt numFmtId="165" formatCode="#,##0.00;[Red]#,##0.00"/>
  </numFmts>
  <fonts count="12">
    <font>
      <sz val="11"/>
      <color theme="1"/>
      <name val="Calibri"/>
      <family val="2"/>
      <scheme val="minor"/>
    </font>
    <font>
      <b/>
      <sz val="11"/>
      <color theme="1"/>
      <name val="Calibri"/>
      <family val="2"/>
      <scheme val="minor"/>
    </font>
    <font>
      <b/>
      <sz val="11"/>
      <name val="Arial"/>
      <family val="2"/>
    </font>
    <font>
      <sz val="11"/>
      <color rgb="FFFF0000"/>
      <name val="Calibri"/>
      <family val="2"/>
      <scheme val="minor"/>
    </font>
    <font>
      <sz val="11"/>
      <color theme="1"/>
      <name val="Calibri"/>
      <family val="2"/>
      <scheme val="minor"/>
    </font>
    <font>
      <sz val="10"/>
      <name val="Arial"/>
      <family val="2"/>
    </font>
    <font>
      <sz val="10"/>
      <name val="Helv"/>
      <charset val="204"/>
    </font>
    <font>
      <sz val="12"/>
      <name val="Times New Roman"/>
      <family val="1"/>
    </font>
    <font>
      <b/>
      <sz val="12"/>
      <name val="Times New Roman"/>
      <family val="1"/>
    </font>
    <font>
      <sz val="12"/>
      <color theme="1"/>
      <name val="Times New Roman"/>
      <family val="1"/>
    </font>
    <font>
      <b/>
      <sz val="12"/>
      <name val="Arial"/>
      <family val="2"/>
    </font>
    <font>
      <sz val="12"/>
      <color rgb="FFFF0000"/>
      <name val="Times New Roman"/>
      <family val="1"/>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5" fillId="0" borderId="0"/>
    <xf numFmtId="0" fontId="4" fillId="0" borderId="0"/>
    <xf numFmtId="0" fontId="6" fillId="0" borderId="0"/>
    <xf numFmtId="0" fontId="6" fillId="0" borderId="0"/>
  </cellStyleXfs>
  <cellXfs count="84">
    <xf numFmtId="0" fontId="0" fillId="0" borderId="0" xfId="0"/>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wrapText="1"/>
    </xf>
    <xf numFmtId="3" fontId="0" fillId="0" borderId="2" xfId="0" applyNumberFormat="1" applyBorder="1" applyAlignment="1">
      <alignment horizontal="center" vertical="center"/>
    </xf>
    <xf numFmtId="3" fontId="0" fillId="0" borderId="1" xfId="0" applyNumberFormat="1" applyBorder="1" applyAlignment="1">
      <alignment horizontal="center" vertical="center"/>
    </xf>
    <xf numFmtId="4" fontId="0" fillId="0" borderId="2" xfId="0" applyNumberFormat="1" applyBorder="1" applyAlignment="1">
      <alignment horizontal="center" vertical="center"/>
    </xf>
    <xf numFmtId="4" fontId="0" fillId="0" borderId="1" xfId="0" applyNumberFormat="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wrapText="1"/>
    </xf>
    <xf numFmtId="0" fontId="0" fillId="2" borderId="1" xfId="0" applyFill="1" applyBorder="1" applyAlignment="1">
      <alignment horizontal="center" vertical="center"/>
    </xf>
    <xf numFmtId="0" fontId="0" fillId="2" borderId="0" xfId="0" applyFill="1"/>
    <xf numFmtId="164" fontId="7" fillId="0" borderId="1" xfId="1" applyNumberFormat="1" applyFont="1" applyFill="1" applyBorder="1" applyAlignment="1">
      <alignment horizontal="center" vertical="center" wrapText="1"/>
    </xf>
    <xf numFmtId="0" fontId="7" fillId="0" borderId="1" xfId="1" applyNumberFormat="1" applyFont="1" applyBorder="1" applyAlignment="1">
      <alignment horizontal="left" vertical="center" wrapText="1"/>
    </xf>
    <xf numFmtId="0" fontId="7" fillId="0" borderId="1" xfId="1" applyFont="1" applyBorder="1" applyAlignment="1">
      <alignment horizontal="center" vertical="center"/>
    </xf>
    <xf numFmtId="0" fontId="7" fillId="3" borderId="1" xfId="0" applyFont="1" applyFill="1" applyBorder="1" applyAlignment="1">
      <alignment vertical="center"/>
    </xf>
    <xf numFmtId="4" fontId="7" fillId="0" borderId="1" xfId="1" applyNumberFormat="1" applyFont="1" applyBorder="1" applyAlignment="1">
      <alignment horizontal="center" vertical="center"/>
    </xf>
    <xf numFmtId="165" fontId="7" fillId="0" borderId="1" xfId="1"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9" fillId="3" borderId="1" xfId="3" applyFont="1" applyFill="1" applyBorder="1" applyAlignment="1">
      <alignment horizontal="justify" vertical="center" wrapText="1"/>
    </xf>
    <xf numFmtId="0" fontId="9" fillId="3" borderId="1" xfId="4" applyNumberFormat="1" applyFont="1" applyFill="1" applyBorder="1" applyAlignment="1">
      <alignment horizontal="center" vertical="center" wrapText="1"/>
    </xf>
    <xf numFmtId="0" fontId="7" fillId="0" borderId="1" xfId="1" applyFont="1" applyFill="1" applyBorder="1" applyAlignment="1">
      <alignment vertical="center" wrapText="1"/>
    </xf>
    <xf numFmtId="0" fontId="9" fillId="3" borderId="1" xfId="0" applyFont="1" applyFill="1" applyBorder="1" applyAlignment="1">
      <alignment vertical="center" wrapText="1"/>
    </xf>
    <xf numFmtId="0" fontId="7" fillId="3" borderId="1" xfId="0" applyFont="1" applyFill="1" applyBorder="1" applyAlignment="1">
      <alignment vertical="center" wrapText="1"/>
    </xf>
    <xf numFmtId="4" fontId="7" fillId="0" borderId="1" xfId="1" applyNumberFormat="1" applyFont="1" applyFill="1" applyBorder="1" applyAlignment="1">
      <alignment horizontal="center" vertical="center"/>
    </xf>
    <xf numFmtId="0" fontId="7" fillId="3" borderId="1" xfId="1" applyFont="1" applyFill="1" applyBorder="1" applyAlignment="1">
      <alignment horizontal="left" vertical="center" wrapText="1"/>
    </xf>
    <xf numFmtId="0" fontId="7" fillId="0" borderId="1" xfId="1" applyFont="1" applyFill="1" applyBorder="1" applyAlignment="1">
      <alignment horizontal="left" vertical="center" wrapText="1"/>
    </xf>
    <xf numFmtId="4" fontId="7" fillId="3" borderId="1" xfId="1" applyNumberFormat="1" applyFont="1" applyFill="1" applyBorder="1" applyAlignment="1">
      <alignment horizontal="center" vertical="center"/>
    </xf>
    <xf numFmtId="2" fontId="7" fillId="3" borderId="1" xfId="1" applyNumberFormat="1" applyFont="1" applyFill="1" applyBorder="1" applyAlignment="1">
      <alignment horizontal="left" vertical="center" wrapText="1"/>
    </xf>
    <xf numFmtId="0" fontId="9" fillId="3" borderId="1" xfId="0" applyFont="1" applyFill="1" applyBorder="1" applyAlignment="1">
      <alignment vertical="center"/>
    </xf>
    <xf numFmtId="0" fontId="7" fillId="0" borderId="1" xfId="1" quotePrefix="1" applyFont="1" applyBorder="1" applyAlignment="1">
      <alignment horizontal="left" vertical="center" wrapText="1"/>
    </xf>
    <xf numFmtId="0" fontId="7" fillId="3" borderId="1" xfId="1" quotePrefix="1" applyFont="1" applyFill="1" applyBorder="1" applyAlignment="1">
      <alignment horizontal="left" vertical="center" wrapText="1"/>
    </xf>
    <xf numFmtId="0" fontId="7" fillId="3" borderId="1" xfId="1" applyNumberFormat="1" applyFont="1" applyFill="1" applyBorder="1" applyAlignment="1">
      <alignment horizontal="left" vertical="center" wrapText="1"/>
    </xf>
    <xf numFmtId="0" fontId="7" fillId="0" borderId="1" xfId="3" applyFont="1" applyBorder="1" applyAlignment="1">
      <alignment horizontal="left" vertical="center" wrapText="1"/>
    </xf>
    <xf numFmtId="0" fontId="7" fillId="0" borderId="1" xfId="1" applyFont="1" applyBorder="1" applyAlignment="1">
      <alignment horizontal="justify" vertical="center" wrapText="1"/>
    </xf>
    <xf numFmtId="0" fontId="7" fillId="3" borderId="1" xfId="1" applyFont="1" applyFill="1" applyBorder="1" applyAlignment="1">
      <alignment horizontal="justify" vertical="center" wrapText="1"/>
    </xf>
    <xf numFmtId="2" fontId="7" fillId="3" borderId="1" xfId="1" applyNumberFormat="1" applyFont="1" applyFill="1" applyBorder="1" applyAlignment="1">
      <alignment horizontal="center"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4" fontId="7" fillId="0" borderId="1" xfId="1" applyNumberFormat="1" applyFont="1" applyBorder="1" applyAlignment="1">
      <alignment vertical="center" wrapText="1"/>
    </xf>
    <xf numFmtId="0" fontId="7" fillId="0" borderId="1" xfId="0" applyFont="1" applyBorder="1" applyAlignment="1">
      <alignment horizontal="center" vertical="center"/>
    </xf>
    <xf numFmtId="0" fontId="8" fillId="3" borderId="1" xfId="0" applyFont="1" applyFill="1" applyBorder="1" applyAlignment="1">
      <alignment vertical="center"/>
    </xf>
    <xf numFmtId="0" fontId="10" fillId="0" borderId="1" xfId="1" applyFont="1" applyBorder="1" applyAlignment="1">
      <alignment vertical="center"/>
    </xf>
    <xf numFmtId="165" fontId="10" fillId="0" borderId="1" xfId="1" applyNumberFormat="1" applyFont="1" applyBorder="1" applyAlignment="1">
      <alignment vertical="center"/>
    </xf>
    <xf numFmtId="0" fontId="0" fillId="0" borderId="1" xfId="0" applyBorder="1"/>
    <xf numFmtId="0" fontId="7" fillId="0" borderId="0" xfId="1" applyFont="1" applyFill="1" applyAlignment="1">
      <alignment vertical="center" wrapText="1"/>
    </xf>
    <xf numFmtId="0" fontId="5" fillId="0" borderId="0" xfId="1"/>
    <xf numFmtId="0" fontId="5" fillId="0" borderId="0" xfId="1" applyAlignment="1">
      <alignment wrapText="1"/>
    </xf>
    <xf numFmtId="0" fontId="5" fillId="0" borderId="0" xfId="1" applyAlignment="1">
      <alignment horizontal="center" vertical="center"/>
    </xf>
    <xf numFmtId="0" fontId="5" fillId="0" borderId="0" xfId="1" applyAlignment="1">
      <alignment horizontal="center"/>
    </xf>
    <xf numFmtId="4" fontId="5" fillId="0" borderId="0" xfId="1" applyNumberFormat="1"/>
    <xf numFmtId="0" fontId="5" fillId="0" borderId="0" xfId="1" applyFont="1" applyAlignment="1">
      <alignment horizontal="center"/>
    </xf>
    <xf numFmtId="164" fontId="7" fillId="0" borderId="2" xfId="1" applyNumberFormat="1" applyFont="1" applyFill="1" applyBorder="1" applyAlignment="1">
      <alignment horizontal="center" vertical="center" wrapText="1"/>
    </xf>
    <xf numFmtId="0" fontId="0" fillId="0" borderId="1" xfId="0" applyBorder="1" applyAlignment="1">
      <alignment horizontal="center"/>
    </xf>
    <xf numFmtId="0" fontId="1" fillId="0" borderId="1" xfId="0" applyFont="1" applyFill="1" applyBorder="1" applyAlignment="1">
      <alignment horizontal="center" vertical="top"/>
    </xf>
    <xf numFmtId="0" fontId="1" fillId="0" borderId="1" xfId="0" applyFont="1" applyBorder="1" applyAlignment="1">
      <alignment horizontal="center" vertical="top"/>
    </xf>
    <xf numFmtId="0" fontId="0" fillId="2" borderId="1" xfId="0" applyFill="1" applyBorder="1" applyAlignment="1">
      <alignment horizontal="center" vertical="center" wrapText="1"/>
    </xf>
    <xf numFmtId="165" fontId="0" fillId="0" borderId="0" xfId="0" applyNumberFormat="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1" xfId="0" applyFill="1" applyBorder="1" applyAlignment="1">
      <alignment wrapText="1"/>
    </xf>
    <xf numFmtId="0" fontId="0" fillId="3" borderId="1" xfId="0" applyFill="1" applyBorder="1" applyAlignment="1">
      <alignment horizontal="center" vertical="center" wrapText="1"/>
    </xf>
    <xf numFmtId="0" fontId="0" fillId="3" borderId="0" xfId="0" applyFill="1"/>
    <xf numFmtId="0" fontId="0" fillId="4" borderId="1" xfId="0" applyFill="1" applyBorder="1" applyAlignment="1">
      <alignment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2" fontId="0" fillId="0" borderId="1" xfId="0" applyNumberFormat="1" applyBorder="1" applyAlignment="1">
      <alignment horizontal="center" vertical="center"/>
    </xf>
    <xf numFmtId="0" fontId="1" fillId="0" borderId="0" xfId="0" applyFont="1"/>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5" xfId="0" applyBorder="1" applyAlignment="1">
      <alignment horizontal="left"/>
    </xf>
    <xf numFmtId="0" fontId="8" fillId="3" borderId="1" xfId="0" applyFont="1" applyFill="1" applyBorder="1" applyAlignment="1">
      <alignment horizontal="right" vertical="center"/>
    </xf>
    <xf numFmtId="0" fontId="2" fillId="3" borderId="3" xfId="0" applyFont="1" applyFill="1" applyBorder="1" applyAlignment="1">
      <alignment horizontal="right" vertical="center"/>
    </xf>
    <xf numFmtId="0" fontId="2" fillId="3" borderId="4" xfId="0" applyFont="1" applyFill="1" applyBorder="1" applyAlignment="1">
      <alignment horizontal="right" vertical="center"/>
    </xf>
    <xf numFmtId="0" fontId="2" fillId="3" borderId="2" xfId="0" applyFont="1" applyFill="1" applyBorder="1" applyAlignment="1">
      <alignment horizontal="right" vertical="center"/>
    </xf>
    <xf numFmtId="0" fontId="2" fillId="3" borderId="3" xfId="0" applyNumberFormat="1" applyFont="1" applyFill="1" applyBorder="1" applyAlignment="1">
      <alignment horizontal="right" vertical="center" wrapText="1"/>
    </xf>
    <xf numFmtId="0" fontId="2" fillId="3" borderId="4" xfId="0" applyNumberFormat="1" applyFont="1" applyFill="1" applyBorder="1" applyAlignment="1">
      <alignment horizontal="right" vertical="center" wrapText="1"/>
    </xf>
    <xf numFmtId="0" fontId="2" fillId="3" borderId="2" xfId="0" applyNumberFormat="1" applyFont="1" applyFill="1" applyBorder="1" applyAlignment="1">
      <alignment horizontal="right" vertical="center" wrapText="1"/>
    </xf>
    <xf numFmtId="0" fontId="2" fillId="3" borderId="6" xfId="0" applyFont="1" applyFill="1" applyBorder="1" applyAlignment="1">
      <alignment horizontal="right" vertical="center"/>
    </xf>
    <xf numFmtId="0" fontId="2" fillId="3" borderId="7" xfId="0" applyFont="1" applyFill="1" applyBorder="1" applyAlignment="1">
      <alignment horizontal="right" vertical="center"/>
    </xf>
    <xf numFmtId="0" fontId="2" fillId="3" borderId="8" xfId="0" applyFont="1" applyFill="1" applyBorder="1" applyAlignment="1">
      <alignment horizontal="right" vertical="center"/>
    </xf>
  </cellXfs>
  <cellStyles count="5">
    <cellStyle name="Normal" xfId="0" builtinId="0"/>
    <cellStyle name="Normal 13" xfId="1"/>
    <cellStyle name="Normal 2 3" xfId="2"/>
    <cellStyle name="Normal_ZAHEERABADDIVISIONrevised" xfId="4"/>
    <cellStyle name="Style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06"/>
  <sheetViews>
    <sheetView tabSelected="1" topLeftCell="C305" workbookViewId="0">
      <selection activeCell="L314" sqref="L314"/>
    </sheetView>
  </sheetViews>
  <sheetFormatPr defaultRowHeight="15"/>
  <cols>
    <col min="1" max="1" width="5" customWidth="1"/>
    <col min="2" max="2" width="9.5703125" bestFit="1" customWidth="1"/>
    <col min="3" max="3" width="49" customWidth="1"/>
    <col min="4" max="4" width="8.7109375" customWidth="1"/>
    <col min="5" max="5" width="7.5703125" customWidth="1"/>
    <col min="6" max="6" width="11" customWidth="1"/>
    <col min="7" max="7" width="11.28515625" customWidth="1"/>
    <col min="9" max="9" width="15.5703125" customWidth="1"/>
    <col min="15" max="15" width="11.28515625" customWidth="1"/>
    <col min="17" max="17" width="12.140625" customWidth="1"/>
  </cols>
  <sheetData>
    <row r="1" spans="1:9">
      <c r="A1" s="71" t="s">
        <v>505</v>
      </c>
      <c r="B1" s="72"/>
      <c r="C1" s="72"/>
      <c r="D1" s="72"/>
      <c r="E1" s="72"/>
      <c r="F1" s="72"/>
      <c r="G1" s="72"/>
      <c r="H1" s="72"/>
      <c r="I1" s="72"/>
    </row>
    <row r="2" spans="1:9">
      <c r="A2" s="72"/>
      <c r="B2" s="72"/>
      <c r="C2" s="72"/>
      <c r="D2" s="72"/>
      <c r="E2" s="72"/>
      <c r="F2" s="72"/>
      <c r="G2" s="72"/>
      <c r="H2" s="72"/>
      <c r="I2" s="72"/>
    </row>
    <row r="3" spans="1:9">
      <c r="A3" s="72"/>
      <c r="B3" s="72"/>
      <c r="C3" s="72"/>
      <c r="D3" s="72"/>
      <c r="E3" s="72"/>
      <c r="F3" s="72"/>
      <c r="G3" s="72"/>
      <c r="H3" s="72"/>
      <c r="I3" s="72"/>
    </row>
    <row r="4" spans="1:9">
      <c r="A4" s="73" t="s">
        <v>323</v>
      </c>
      <c r="B4" s="73"/>
      <c r="C4" s="73"/>
      <c r="D4" s="73"/>
      <c r="E4" s="73"/>
      <c r="F4" s="73"/>
      <c r="G4" s="73"/>
      <c r="H4" s="73"/>
      <c r="I4" s="73"/>
    </row>
    <row r="5" spans="1:9" ht="60">
      <c r="A5" s="3" t="s">
        <v>0</v>
      </c>
      <c r="B5" s="3" t="s">
        <v>1</v>
      </c>
      <c r="C5" s="3" t="s">
        <v>2</v>
      </c>
      <c r="D5" s="3" t="s">
        <v>3</v>
      </c>
      <c r="E5" s="3" t="s">
        <v>4</v>
      </c>
      <c r="F5" s="3" t="s">
        <v>5</v>
      </c>
      <c r="G5" s="3" t="s">
        <v>6</v>
      </c>
      <c r="H5" s="3" t="s">
        <v>7</v>
      </c>
      <c r="I5" s="3" t="s">
        <v>8</v>
      </c>
    </row>
    <row r="6" spans="1:9">
      <c r="A6" s="2">
        <v>1</v>
      </c>
      <c r="B6" s="4">
        <v>16</v>
      </c>
      <c r="C6" s="5" t="s">
        <v>9</v>
      </c>
      <c r="D6" s="1" t="s">
        <v>316</v>
      </c>
      <c r="E6" s="2" t="s">
        <v>10</v>
      </c>
      <c r="F6" s="2" t="s">
        <v>11</v>
      </c>
      <c r="G6" s="2">
        <v>176</v>
      </c>
      <c r="H6" s="2" t="s">
        <v>12</v>
      </c>
      <c r="I6" s="2">
        <f t="shared" ref="I6:I67" si="0">G6*B6</f>
        <v>2816</v>
      </c>
    </row>
    <row r="7" spans="1:9" ht="75">
      <c r="A7" s="2">
        <v>2</v>
      </c>
      <c r="B7" s="4">
        <v>5.76</v>
      </c>
      <c r="C7" s="5" t="s">
        <v>13</v>
      </c>
      <c r="D7" s="1" t="s">
        <v>316</v>
      </c>
      <c r="E7" s="2" t="s">
        <v>10</v>
      </c>
      <c r="F7" s="2" t="s">
        <v>14</v>
      </c>
      <c r="G7" s="2">
        <v>412.08</v>
      </c>
      <c r="H7" s="2" t="s">
        <v>15</v>
      </c>
      <c r="I7" s="2">
        <f t="shared" si="0"/>
        <v>2373.5807999999997</v>
      </c>
    </row>
    <row r="8" spans="1:9">
      <c r="A8" s="2">
        <v>3</v>
      </c>
      <c r="B8" s="4">
        <v>16</v>
      </c>
      <c r="C8" s="5" t="s">
        <v>16</v>
      </c>
      <c r="D8" s="1" t="s">
        <v>316</v>
      </c>
      <c r="E8" s="2" t="s">
        <v>10</v>
      </c>
      <c r="F8" s="2" t="s">
        <v>17</v>
      </c>
      <c r="G8" s="2">
        <v>107</v>
      </c>
      <c r="H8" s="2" t="s">
        <v>12</v>
      </c>
      <c r="I8" s="2">
        <f t="shared" si="0"/>
        <v>1712</v>
      </c>
    </row>
    <row r="9" spans="1:9" ht="60">
      <c r="A9" s="2">
        <v>4</v>
      </c>
      <c r="B9" s="4">
        <v>16</v>
      </c>
      <c r="C9" s="5" t="s">
        <v>520</v>
      </c>
      <c r="D9" s="1" t="s">
        <v>316</v>
      </c>
      <c r="E9" s="2" t="s">
        <v>10</v>
      </c>
      <c r="F9" s="2" t="s">
        <v>18</v>
      </c>
      <c r="G9" s="2">
        <v>928</v>
      </c>
      <c r="H9" s="2" t="s">
        <v>12</v>
      </c>
      <c r="I9" s="2">
        <f t="shared" si="0"/>
        <v>14848</v>
      </c>
    </row>
    <row r="10" spans="1:9" ht="105">
      <c r="A10" s="2"/>
      <c r="B10" s="4">
        <v>5.76</v>
      </c>
      <c r="C10" s="5" t="s">
        <v>551</v>
      </c>
      <c r="D10" s="1" t="s">
        <v>316</v>
      </c>
      <c r="E10" s="2" t="s">
        <v>24</v>
      </c>
      <c r="F10" s="2" t="s">
        <v>19</v>
      </c>
      <c r="G10" s="2">
        <v>6852</v>
      </c>
      <c r="H10" s="2" t="s">
        <v>15</v>
      </c>
      <c r="I10" s="2">
        <f t="shared" si="0"/>
        <v>39467.519999999997</v>
      </c>
    </row>
    <row r="11" spans="1:9" ht="180">
      <c r="A11" s="2">
        <v>5</v>
      </c>
      <c r="B11" s="4">
        <v>5.76</v>
      </c>
      <c r="C11" s="5" t="s">
        <v>20</v>
      </c>
      <c r="D11" s="1" t="s">
        <v>316</v>
      </c>
      <c r="E11" s="2" t="s">
        <v>21</v>
      </c>
      <c r="F11" s="2" t="s">
        <v>22</v>
      </c>
      <c r="G11" s="2">
        <v>2181</v>
      </c>
      <c r="H11" s="2" t="s">
        <v>15</v>
      </c>
      <c r="I11" s="2">
        <f t="shared" si="0"/>
        <v>12562.56</v>
      </c>
    </row>
    <row r="12" spans="1:9" ht="195">
      <c r="A12" s="2">
        <v>6</v>
      </c>
      <c r="B12" s="4">
        <v>5.76</v>
      </c>
      <c r="C12" s="5" t="s">
        <v>23</v>
      </c>
      <c r="D12" s="1" t="s">
        <v>316</v>
      </c>
      <c r="E12" s="2" t="s">
        <v>24</v>
      </c>
      <c r="F12" s="2" t="s">
        <v>25</v>
      </c>
      <c r="G12" s="2">
        <v>851</v>
      </c>
      <c r="H12" s="2" t="s">
        <v>15</v>
      </c>
      <c r="I12" s="2">
        <f t="shared" si="0"/>
        <v>4901.76</v>
      </c>
    </row>
    <row r="13" spans="1:9" ht="180">
      <c r="A13" s="2">
        <v>7</v>
      </c>
      <c r="B13" s="4">
        <v>5.76</v>
      </c>
      <c r="C13" s="5" t="s">
        <v>26</v>
      </c>
      <c r="D13" s="1" t="s">
        <v>316</v>
      </c>
      <c r="E13" s="2" t="s">
        <v>21</v>
      </c>
      <c r="F13" s="2" t="s">
        <v>27</v>
      </c>
      <c r="G13" s="2">
        <v>1293</v>
      </c>
      <c r="H13" s="2" t="s">
        <v>15</v>
      </c>
      <c r="I13" s="2">
        <f t="shared" si="0"/>
        <v>7447.6799999999994</v>
      </c>
    </row>
    <row r="14" spans="1:9" ht="195">
      <c r="A14" s="2">
        <v>8</v>
      </c>
      <c r="B14" s="4">
        <v>5.76</v>
      </c>
      <c r="C14" s="5" t="s">
        <v>28</v>
      </c>
      <c r="D14" s="1" t="s">
        <v>316</v>
      </c>
      <c r="E14" s="2" t="s">
        <v>24</v>
      </c>
      <c r="F14" s="2" t="s">
        <v>29</v>
      </c>
      <c r="G14" s="2">
        <v>482</v>
      </c>
      <c r="H14" s="2" t="s">
        <v>15</v>
      </c>
      <c r="I14" s="2">
        <f t="shared" si="0"/>
        <v>2776.3199999999997</v>
      </c>
    </row>
    <row r="15" spans="1:9" ht="71.25" customHeight="1">
      <c r="A15" s="2"/>
      <c r="B15" s="4">
        <v>5.76</v>
      </c>
      <c r="C15" s="5" t="s">
        <v>550</v>
      </c>
      <c r="D15" s="1" t="s">
        <v>316</v>
      </c>
      <c r="E15" s="2" t="s">
        <v>24</v>
      </c>
      <c r="F15" s="2" t="s">
        <v>549</v>
      </c>
      <c r="G15" s="2">
        <v>1470</v>
      </c>
      <c r="H15" s="2" t="s">
        <v>15</v>
      </c>
      <c r="I15" s="68">
        <f t="shared" si="0"/>
        <v>8467.1999999999989</v>
      </c>
    </row>
    <row r="16" spans="1:9" ht="105">
      <c r="A16" s="2">
        <v>9</v>
      </c>
      <c r="B16" s="4">
        <v>16</v>
      </c>
      <c r="C16" s="5" t="s">
        <v>552</v>
      </c>
      <c r="D16" s="1" t="s">
        <v>316</v>
      </c>
      <c r="E16" s="2" t="s">
        <v>24</v>
      </c>
      <c r="F16" s="2" t="s">
        <v>32</v>
      </c>
      <c r="G16" s="2">
        <v>1952.61</v>
      </c>
      <c r="H16" s="2" t="s">
        <v>12</v>
      </c>
      <c r="I16" s="2">
        <f t="shared" si="0"/>
        <v>31241.759999999998</v>
      </c>
    </row>
    <row r="17" spans="1:9" ht="60">
      <c r="A17" s="2">
        <v>10</v>
      </c>
      <c r="B17" s="4">
        <v>17.757999999999999</v>
      </c>
      <c r="C17" s="5" t="s">
        <v>553</v>
      </c>
      <c r="D17" s="1" t="s">
        <v>316</v>
      </c>
      <c r="E17" s="2" t="s">
        <v>24</v>
      </c>
      <c r="F17" s="2" t="s">
        <v>33</v>
      </c>
      <c r="G17" s="2">
        <v>6579</v>
      </c>
      <c r="H17" s="2" t="s">
        <v>34</v>
      </c>
      <c r="I17" s="2">
        <f t="shared" si="0"/>
        <v>116829.882</v>
      </c>
    </row>
    <row r="18" spans="1:9">
      <c r="A18" s="2">
        <v>11</v>
      </c>
      <c r="B18" s="4">
        <v>9.24</v>
      </c>
      <c r="C18" s="5" t="s">
        <v>35</v>
      </c>
      <c r="D18" s="1" t="s">
        <v>316</v>
      </c>
      <c r="E18" s="2" t="s">
        <v>24</v>
      </c>
      <c r="F18" s="2" t="s">
        <v>36</v>
      </c>
      <c r="G18" s="2">
        <v>373</v>
      </c>
      <c r="H18" s="2" t="s">
        <v>37</v>
      </c>
      <c r="I18" s="2">
        <f t="shared" si="0"/>
        <v>3446.52</v>
      </c>
    </row>
    <row r="19" spans="1:9" ht="30">
      <c r="A19" s="2">
        <v>12</v>
      </c>
      <c r="B19" s="4">
        <v>16</v>
      </c>
      <c r="C19" s="5" t="s">
        <v>554</v>
      </c>
      <c r="D19" s="1" t="s">
        <v>316</v>
      </c>
      <c r="E19" s="2" t="s">
        <v>24</v>
      </c>
      <c r="F19" s="2" t="s">
        <v>38</v>
      </c>
      <c r="G19" s="2">
        <v>48</v>
      </c>
      <c r="H19" s="2" t="s">
        <v>12</v>
      </c>
      <c r="I19" s="2">
        <f t="shared" si="0"/>
        <v>768</v>
      </c>
    </row>
    <row r="20" spans="1:9">
      <c r="A20" s="2">
        <v>13</v>
      </c>
      <c r="B20" s="4">
        <v>4</v>
      </c>
      <c r="C20" s="5" t="s">
        <v>39</v>
      </c>
      <c r="D20" s="1" t="s">
        <v>316</v>
      </c>
      <c r="E20" s="2" t="s">
        <v>24</v>
      </c>
      <c r="F20" s="2" t="s">
        <v>40</v>
      </c>
      <c r="G20" s="2">
        <v>76</v>
      </c>
      <c r="H20" s="2" t="s">
        <v>12</v>
      </c>
      <c r="I20" s="2">
        <f t="shared" si="0"/>
        <v>304</v>
      </c>
    </row>
    <row r="21" spans="1:9" ht="60">
      <c r="A21" s="2">
        <v>14</v>
      </c>
      <c r="B21" s="4">
        <v>1</v>
      </c>
      <c r="C21" s="5" t="s">
        <v>555</v>
      </c>
      <c r="D21" s="1" t="s">
        <v>316</v>
      </c>
      <c r="E21" s="2" t="s">
        <v>10</v>
      </c>
      <c r="F21" s="2" t="s">
        <v>14</v>
      </c>
      <c r="G21" s="2">
        <v>412.08</v>
      </c>
      <c r="H21" s="2" t="s">
        <v>15</v>
      </c>
      <c r="I21" s="2">
        <f t="shared" si="0"/>
        <v>412.08</v>
      </c>
    </row>
    <row r="22" spans="1:9">
      <c r="A22" s="2">
        <v>15</v>
      </c>
      <c r="B22" s="4">
        <v>4</v>
      </c>
      <c r="C22" s="5" t="s">
        <v>41</v>
      </c>
      <c r="D22" s="1" t="s">
        <v>316</v>
      </c>
      <c r="E22" s="2" t="s">
        <v>24</v>
      </c>
      <c r="F22" s="2" t="s">
        <v>42</v>
      </c>
      <c r="G22" s="2">
        <v>50</v>
      </c>
      <c r="H22" s="2" t="s">
        <v>12</v>
      </c>
      <c r="I22" s="2">
        <f t="shared" si="0"/>
        <v>200</v>
      </c>
    </row>
    <row r="23" spans="1:9" ht="60">
      <c r="A23" s="2">
        <v>16</v>
      </c>
      <c r="B23" s="4">
        <v>4</v>
      </c>
      <c r="C23" s="5" t="s">
        <v>556</v>
      </c>
      <c r="D23" s="1" t="s">
        <v>316</v>
      </c>
      <c r="E23" s="2" t="s">
        <v>24</v>
      </c>
      <c r="F23" s="2" t="s">
        <v>43</v>
      </c>
      <c r="G23" s="2">
        <v>793</v>
      </c>
      <c r="H23" s="2" t="s">
        <v>12</v>
      </c>
      <c r="I23" s="2">
        <f t="shared" si="0"/>
        <v>3172</v>
      </c>
    </row>
    <row r="24" spans="1:9" ht="180">
      <c r="A24" s="2">
        <v>18</v>
      </c>
      <c r="B24" s="4">
        <v>1</v>
      </c>
      <c r="C24" s="5" t="s">
        <v>557</v>
      </c>
      <c r="D24" s="1" t="s">
        <v>316</v>
      </c>
      <c r="E24" s="2" t="s">
        <v>21</v>
      </c>
      <c r="F24" s="2" t="s">
        <v>22</v>
      </c>
      <c r="G24" s="2">
        <v>2181</v>
      </c>
      <c r="H24" s="2" t="s">
        <v>15</v>
      </c>
      <c r="I24" s="2">
        <f t="shared" si="0"/>
        <v>2181</v>
      </c>
    </row>
    <row r="25" spans="1:9" ht="195">
      <c r="A25" s="2">
        <v>19</v>
      </c>
      <c r="B25" s="4">
        <v>1</v>
      </c>
      <c r="C25" s="5" t="s">
        <v>23</v>
      </c>
      <c r="D25" s="1" t="s">
        <v>316</v>
      </c>
      <c r="E25" s="2" t="s">
        <v>24</v>
      </c>
      <c r="F25" s="2" t="s">
        <v>25</v>
      </c>
      <c r="G25" s="2">
        <v>851</v>
      </c>
      <c r="H25" s="2" t="s">
        <v>15</v>
      </c>
      <c r="I25" s="2">
        <f t="shared" si="0"/>
        <v>851</v>
      </c>
    </row>
    <row r="26" spans="1:9" ht="180">
      <c r="A26" s="2">
        <v>20</v>
      </c>
      <c r="B26" s="4">
        <v>1</v>
      </c>
      <c r="C26" s="5" t="s">
        <v>26</v>
      </c>
      <c r="D26" s="1" t="s">
        <v>316</v>
      </c>
      <c r="E26" s="2" t="s">
        <v>21</v>
      </c>
      <c r="F26" s="2" t="s">
        <v>27</v>
      </c>
      <c r="G26" s="2">
        <v>1293</v>
      </c>
      <c r="H26" s="2" t="s">
        <v>15</v>
      </c>
      <c r="I26" s="2">
        <f t="shared" si="0"/>
        <v>1293</v>
      </c>
    </row>
    <row r="27" spans="1:9" ht="195">
      <c r="A27" s="2">
        <v>21</v>
      </c>
      <c r="B27" s="4">
        <v>1</v>
      </c>
      <c r="C27" s="5" t="s">
        <v>28</v>
      </c>
      <c r="D27" s="1" t="s">
        <v>316</v>
      </c>
      <c r="E27" s="2" t="s">
        <v>24</v>
      </c>
      <c r="F27" s="2" t="s">
        <v>29</v>
      </c>
      <c r="G27" s="2">
        <v>482</v>
      </c>
      <c r="H27" s="2" t="s">
        <v>15</v>
      </c>
      <c r="I27" s="2">
        <f t="shared" si="0"/>
        <v>482</v>
      </c>
    </row>
    <row r="28" spans="1:9" ht="105">
      <c r="A28" s="2">
        <v>22</v>
      </c>
      <c r="B28" s="4">
        <v>4</v>
      </c>
      <c r="C28" s="5" t="s">
        <v>558</v>
      </c>
      <c r="D28" s="1" t="s">
        <v>316</v>
      </c>
      <c r="E28" s="2" t="s">
        <v>24</v>
      </c>
      <c r="F28" s="2" t="s">
        <v>508</v>
      </c>
      <c r="G28" s="2">
        <v>1044.23</v>
      </c>
      <c r="H28" s="2" t="s">
        <v>12</v>
      </c>
      <c r="I28" s="2">
        <f t="shared" si="0"/>
        <v>4176.92</v>
      </c>
    </row>
    <row r="29" spans="1:9" ht="60">
      <c r="A29" s="2">
        <v>23</v>
      </c>
      <c r="B29" s="4">
        <v>2.65</v>
      </c>
      <c r="C29" s="5" t="s">
        <v>553</v>
      </c>
      <c r="D29" s="1" t="s">
        <v>316</v>
      </c>
      <c r="E29" s="2" t="s">
        <v>24</v>
      </c>
      <c r="F29" s="2" t="s">
        <v>33</v>
      </c>
      <c r="G29" s="2">
        <v>6579</v>
      </c>
      <c r="H29" s="2" t="s">
        <v>34</v>
      </c>
      <c r="I29" s="2">
        <f t="shared" si="0"/>
        <v>17434.349999999999</v>
      </c>
    </row>
    <row r="30" spans="1:9">
      <c r="A30" s="2">
        <v>24</v>
      </c>
      <c r="B30" s="4">
        <v>2.31</v>
      </c>
      <c r="C30" s="5" t="s">
        <v>35</v>
      </c>
      <c r="D30" s="1" t="s">
        <v>316</v>
      </c>
      <c r="E30" s="2" t="s">
        <v>24</v>
      </c>
      <c r="F30" s="2" t="s">
        <v>36</v>
      </c>
      <c r="G30" s="2">
        <v>373</v>
      </c>
      <c r="H30" s="2" t="s">
        <v>37</v>
      </c>
      <c r="I30" s="2">
        <f t="shared" si="0"/>
        <v>861.63</v>
      </c>
    </row>
    <row r="31" spans="1:9" ht="30">
      <c r="A31" s="2">
        <v>25</v>
      </c>
      <c r="B31" s="4">
        <v>4</v>
      </c>
      <c r="C31" s="5" t="s">
        <v>523</v>
      </c>
      <c r="D31" s="1" t="s">
        <v>316</v>
      </c>
      <c r="E31" s="2" t="s">
        <v>24</v>
      </c>
      <c r="F31" s="2" t="s">
        <v>38</v>
      </c>
      <c r="G31" s="2">
        <v>48</v>
      </c>
      <c r="H31" s="2" t="s">
        <v>12</v>
      </c>
      <c r="I31" s="2">
        <f t="shared" si="0"/>
        <v>192</v>
      </c>
    </row>
    <row r="32" spans="1:9">
      <c r="A32" s="2">
        <v>26</v>
      </c>
      <c r="B32" s="4">
        <v>5.0629999999999997</v>
      </c>
      <c r="C32" s="5" t="s">
        <v>45</v>
      </c>
      <c r="D32" s="1" t="s">
        <v>316</v>
      </c>
      <c r="E32" s="2" t="s">
        <v>24</v>
      </c>
      <c r="F32" s="2" t="s">
        <v>46</v>
      </c>
      <c r="G32" s="2">
        <v>221</v>
      </c>
      <c r="H32" s="2" t="s">
        <v>15</v>
      </c>
      <c r="I32" s="2">
        <f t="shared" si="0"/>
        <v>1118.923</v>
      </c>
    </row>
    <row r="33" spans="1:9" ht="60">
      <c r="A33" s="2">
        <v>27</v>
      </c>
      <c r="B33" s="4">
        <v>5.0629999999999997</v>
      </c>
      <c r="C33" s="5" t="s">
        <v>555</v>
      </c>
      <c r="D33" s="1" t="s">
        <v>316</v>
      </c>
      <c r="E33" s="2" t="s">
        <v>10</v>
      </c>
      <c r="F33" s="2" t="s">
        <v>14</v>
      </c>
      <c r="G33" s="2">
        <v>412.08</v>
      </c>
      <c r="H33" s="2" t="s">
        <v>15</v>
      </c>
      <c r="I33" s="2">
        <f t="shared" si="0"/>
        <v>2086.3610399999998</v>
      </c>
    </row>
    <row r="34" spans="1:9" ht="30">
      <c r="A34" s="2">
        <v>28</v>
      </c>
      <c r="B34" s="4">
        <v>5.0629999999999997</v>
      </c>
      <c r="C34" s="5" t="s">
        <v>47</v>
      </c>
      <c r="D34" s="1" t="s">
        <v>316</v>
      </c>
      <c r="E34" s="2" t="s">
        <v>24</v>
      </c>
      <c r="F34" s="2" t="s">
        <v>48</v>
      </c>
      <c r="G34" s="2">
        <v>185</v>
      </c>
      <c r="H34" s="2" t="s">
        <v>15</v>
      </c>
      <c r="I34" s="2">
        <f t="shared" si="0"/>
        <v>936.65499999999997</v>
      </c>
    </row>
    <row r="35" spans="1:9" ht="135">
      <c r="A35" s="2">
        <v>29</v>
      </c>
      <c r="B35" s="4">
        <v>5.0629999999999997</v>
      </c>
      <c r="C35" s="5" t="s">
        <v>559</v>
      </c>
      <c r="D35" s="1" t="s">
        <v>316</v>
      </c>
      <c r="E35" s="2" t="s">
        <v>10</v>
      </c>
      <c r="F35" s="2" t="s">
        <v>19</v>
      </c>
      <c r="G35" s="2">
        <v>6852</v>
      </c>
      <c r="H35" s="2" t="s">
        <v>15</v>
      </c>
      <c r="I35" s="2">
        <f t="shared" si="0"/>
        <v>34691.675999999999</v>
      </c>
    </row>
    <row r="36" spans="1:9" ht="165">
      <c r="A36" s="2">
        <v>30</v>
      </c>
      <c r="B36" s="4">
        <v>5.0629999999999997</v>
      </c>
      <c r="C36" s="5" t="s">
        <v>560</v>
      </c>
      <c r="D36" s="1" t="s">
        <v>316</v>
      </c>
      <c r="E36" s="2" t="s">
        <v>21</v>
      </c>
      <c r="F36" s="2" t="s">
        <v>22</v>
      </c>
      <c r="G36" s="2">
        <v>2181</v>
      </c>
      <c r="H36" s="2" t="s">
        <v>15</v>
      </c>
      <c r="I36" s="2">
        <f t="shared" si="0"/>
        <v>11042.403</v>
      </c>
    </row>
    <row r="37" spans="1:9" ht="180">
      <c r="A37" s="2">
        <v>31</v>
      </c>
      <c r="B37" s="4">
        <v>5.0629999999999997</v>
      </c>
      <c r="C37" s="5" t="s">
        <v>561</v>
      </c>
      <c r="D37" s="1" t="s">
        <v>316</v>
      </c>
      <c r="E37" s="2" t="s">
        <v>24</v>
      </c>
      <c r="F37" s="2" t="s">
        <v>25</v>
      </c>
      <c r="G37" s="2">
        <v>851</v>
      </c>
      <c r="H37" s="2" t="s">
        <v>15</v>
      </c>
      <c r="I37" s="2">
        <f t="shared" si="0"/>
        <v>4308.6129999999994</v>
      </c>
    </row>
    <row r="38" spans="1:9" ht="150">
      <c r="A38" s="2">
        <v>32</v>
      </c>
      <c r="B38" s="4">
        <v>5.0629999999999997</v>
      </c>
      <c r="C38" s="5" t="s">
        <v>562</v>
      </c>
      <c r="D38" s="1" t="s">
        <v>316</v>
      </c>
      <c r="E38" s="2" t="s">
        <v>21</v>
      </c>
      <c r="F38" s="2" t="s">
        <v>27</v>
      </c>
      <c r="G38" s="2">
        <v>1293</v>
      </c>
      <c r="H38" s="2" t="s">
        <v>15</v>
      </c>
      <c r="I38" s="2">
        <f t="shared" si="0"/>
        <v>6546.4589999999998</v>
      </c>
    </row>
    <row r="39" spans="1:9" ht="180">
      <c r="A39" s="2">
        <v>33</v>
      </c>
      <c r="B39" s="4">
        <v>5.0629999999999997</v>
      </c>
      <c r="C39" s="5" t="s">
        <v>563</v>
      </c>
      <c r="D39" s="1" t="s">
        <v>316</v>
      </c>
      <c r="E39" s="2" t="s">
        <v>24</v>
      </c>
      <c r="F39" s="2" t="s">
        <v>29</v>
      </c>
      <c r="G39" s="2">
        <v>482</v>
      </c>
      <c r="H39" s="2" t="s">
        <v>15</v>
      </c>
      <c r="I39" s="2">
        <f t="shared" si="0"/>
        <v>2440.366</v>
      </c>
    </row>
    <row r="40" spans="1:9" ht="90">
      <c r="A40" s="2">
        <v>34</v>
      </c>
      <c r="B40" s="4">
        <v>5.0629999999999997</v>
      </c>
      <c r="C40" s="5" t="s">
        <v>30</v>
      </c>
      <c r="D40" s="1" t="s">
        <v>316</v>
      </c>
      <c r="E40" s="2" t="s">
        <v>24</v>
      </c>
      <c r="F40" s="2" t="s">
        <v>31</v>
      </c>
      <c r="G40" s="2">
        <v>1470</v>
      </c>
      <c r="H40" s="2" t="s">
        <v>15</v>
      </c>
      <c r="I40" s="2">
        <f t="shared" si="0"/>
        <v>7442.61</v>
      </c>
    </row>
    <row r="41" spans="1:9">
      <c r="A41" s="2">
        <v>35</v>
      </c>
      <c r="B41" s="4">
        <v>13</v>
      </c>
      <c r="C41" s="5" t="s">
        <v>49</v>
      </c>
      <c r="D41" s="1" t="s">
        <v>316</v>
      </c>
      <c r="E41" s="2" t="s">
        <v>24</v>
      </c>
      <c r="F41" s="2" t="s">
        <v>50</v>
      </c>
      <c r="G41" s="2">
        <v>126</v>
      </c>
      <c r="H41" s="2" t="s">
        <v>12</v>
      </c>
      <c r="I41" s="2">
        <f t="shared" si="0"/>
        <v>1638</v>
      </c>
    </row>
    <row r="42" spans="1:9" ht="105">
      <c r="A42" s="2">
        <v>36</v>
      </c>
      <c r="B42" s="4">
        <v>2</v>
      </c>
      <c r="C42" s="5" t="s">
        <v>564</v>
      </c>
      <c r="D42" s="1" t="s">
        <v>316</v>
      </c>
      <c r="E42" s="2" t="s">
        <v>24</v>
      </c>
      <c r="F42" s="2" t="s">
        <v>52</v>
      </c>
      <c r="G42" s="2">
        <v>3299.7</v>
      </c>
      <c r="H42" s="2" t="s">
        <v>12</v>
      </c>
      <c r="I42" s="2">
        <f t="shared" si="0"/>
        <v>6599.4</v>
      </c>
    </row>
    <row r="43" spans="1:9">
      <c r="A43" s="2">
        <v>37</v>
      </c>
      <c r="B43" s="4">
        <v>13</v>
      </c>
      <c r="C43" s="5" t="s">
        <v>53</v>
      </c>
      <c r="D43" s="1" t="s">
        <v>316</v>
      </c>
      <c r="E43" s="2" t="s">
        <v>24</v>
      </c>
      <c r="F43" s="2" t="s">
        <v>54</v>
      </c>
      <c r="G43" s="2">
        <v>79</v>
      </c>
      <c r="H43" s="2" t="s">
        <v>12</v>
      </c>
      <c r="I43" s="2">
        <f t="shared" si="0"/>
        <v>1027</v>
      </c>
    </row>
    <row r="44" spans="1:9" ht="30">
      <c r="A44" s="2">
        <v>38</v>
      </c>
      <c r="B44" s="4">
        <v>13</v>
      </c>
      <c r="C44" s="5" t="s">
        <v>565</v>
      </c>
      <c r="D44" s="1" t="s">
        <v>316</v>
      </c>
      <c r="E44" s="2" t="s">
        <v>24</v>
      </c>
      <c r="F44" s="2" t="s">
        <v>55</v>
      </c>
      <c r="G44" s="2">
        <v>4500</v>
      </c>
      <c r="H44" s="2" t="s">
        <v>12</v>
      </c>
      <c r="I44" s="2">
        <f t="shared" si="0"/>
        <v>58500</v>
      </c>
    </row>
    <row r="45" spans="1:9" ht="195">
      <c r="A45" s="2">
        <v>39</v>
      </c>
      <c r="B45" s="4">
        <v>34</v>
      </c>
      <c r="C45" s="5" t="s">
        <v>566</v>
      </c>
      <c r="D45" s="1" t="s">
        <v>316</v>
      </c>
      <c r="E45" s="2" t="s">
        <v>24</v>
      </c>
      <c r="F45" s="2" t="s">
        <v>56</v>
      </c>
      <c r="G45" s="2">
        <v>142</v>
      </c>
      <c r="H45" s="2" t="s">
        <v>12</v>
      </c>
      <c r="I45" s="2">
        <f t="shared" si="0"/>
        <v>4828</v>
      </c>
    </row>
    <row r="46" spans="1:9" ht="30">
      <c r="A46" s="2">
        <v>40</v>
      </c>
      <c r="B46" s="4">
        <v>34</v>
      </c>
      <c r="C46" s="5" t="s">
        <v>509</v>
      </c>
      <c r="D46" s="1" t="s">
        <v>316</v>
      </c>
      <c r="E46" s="2" t="s">
        <v>24</v>
      </c>
      <c r="F46" s="2" t="s">
        <v>58</v>
      </c>
      <c r="G46" s="2">
        <v>146.63</v>
      </c>
      <c r="H46" s="2" t="s">
        <v>12</v>
      </c>
      <c r="I46" s="2">
        <f t="shared" si="0"/>
        <v>4985.42</v>
      </c>
    </row>
    <row r="47" spans="1:9">
      <c r="A47" s="2">
        <v>41</v>
      </c>
      <c r="B47" s="4">
        <v>6</v>
      </c>
      <c r="C47" s="5" t="s">
        <v>59</v>
      </c>
      <c r="D47" s="1" t="s">
        <v>316</v>
      </c>
      <c r="E47" s="2" t="s">
        <v>24</v>
      </c>
      <c r="F47" s="2" t="s">
        <v>60</v>
      </c>
      <c r="G47" s="2">
        <v>165</v>
      </c>
      <c r="H47" s="2" t="s">
        <v>12</v>
      </c>
      <c r="I47" s="2">
        <f t="shared" si="0"/>
        <v>990</v>
      </c>
    </row>
    <row r="48" spans="1:9" ht="105">
      <c r="A48" s="2">
        <v>42</v>
      </c>
      <c r="B48" s="4">
        <v>1</v>
      </c>
      <c r="C48" s="5" t="s">
        <v>512</v>
      </c>
      <c r="D48" s="1" t="s">
        <v>316</v>
      </c>
      <c r="E48" s="2" t="s">
        <v>24</v>
      </c>
      <c r="F48" s="2" t="s">
        <v>52</v>
      </c>
      <c r="G48" s="2">
        <v>3299.7</v>
      </c>
      <c r="H48" s="2" t="s">
        <v>12</v>
      </c>
      <c r="I48" s="2">
        <f t="shared" si="0"/>
        <v>3299.7</v>
      </c>
    </row>
    <row r="49" spans="1:9">
      <c r="A49" s="2">
        <v>43</v>
      </c>
      <c r="B49" s="4">
        <v>6</v>
      </c>
      <c r="C49" s="5" t="s">
        <v>61</v>
      </c>
      <c r="D49" s="1" t="s">
        <v>316</v>
      </c>
      <c r="E49" s="2" t="s">
        <v>24</v>
      </c>
      <c r="F49" s="2" t="s">
        <v>62</v>
      </c>
      <c r="G49" s="2">
        <v>128</v>
      </c>
      <c r="H49" s="2" t="s">
        <v>12</v>
      </c>
      <c r="I49" s="2">
        <f t="shared" si="0"/>
        <v>768</v>
      </c>
    </row>
    <row r="50" spans="1:9">
      <c r="A50" s="2">
        <v>44</v>
      </c>
      <c r="B50" s="4">
        <v>2</v>
      </c>
      <c r="C50" s="5" t="s">
        <v>511</v>
      </c>
      <c r="D50" s="1" t="s">
        <v>316</v>
      </c>
      <c r="E50" s="2" t="s">
        <v>24</v>
      </c>
      <c r="F50" s="2" t="s">
        <v>63</v>
      </c>
      <c r="G50" s="2">
        <v>1079</v>
      </c>
      <c r="H50" s="2" t="s">
        <v>64</v>
      </c>
      <c r="I50" s="2">
        <f t="shared" si="0"/>
        <v>2158</v>
      </c>
    </row>
    <row r="51" spans="1:9">
      <c r="A51" s="2">
        <v>45</v>
      </c>
      <c r="B51" s="4">
        <v>12</v>
      </c>
      <c r="C51" s="5" t="s">
        <v>65</v>
      </c>
      <c r="D51" s="1" t="s">
        <v>316</v>
      </c>
      <c r="E51" s="2" t="s">
        <v>24</v>
      </c>
      <c r="F51" s="2" t="s">
        <v>66</v>
      </c>
      <c r="G51" s="2">
        <v>41</v>
      </c>
      <c r="H51" s="2" t="s">
        <v>12</v>
      </c>
      <c r="I51" s="2">
        <f t="shared" si="0"/>
        <v>492</v>
      </c>
    </row>
    <row r="52" spans="1:9" ht="105">
      <c r="A52" s="2">
        <v>46</v>
      </c>
      <c r="B52" s="4">
        <v>1</v>
      </c>
      <c r="C52" s="5" t="s">
        <v>567</v>
      </c>
      <c r="D52" s="1" t="s">
        <v>316</v>
      </c>
      <c r="E52" s="2" t="s">
        <v>24</v>
      </c>
      <c r="F52" s="2" t="s">
        <v>52</v>
      </c>
      <c r="G52" s="2">
        <v>3299.7</v>
      </c>
      <c r="H52" s="2" t="s">
        <v>12</v>
      </c>
      <c r="I52" s="2">
        <f t="shared" si="0"/>
        <v>3299.7</v>
      </c>
    </row>
    <row r="53" spans="1:9">
      <c r="A53" s="2">
        <v>47</v>
      </c>
      <c r="B53" s="4">
        <v>12</v>
      </c>
      <c r="C53" s="5" t="s">
        <v>67</v>
      </c>
      <c r="D53" s="1" t="s">
        <v>316</v>
      </c>
      <c r="E53" s="2" t="s">
        <v>24</v>
      </c>
      <c r="F53" s="2" t="s">
        <v>68</v>
      </c>
      <c r="G53" s="2">
        <v>35</v>
      </c>
      <c r="H53" s="2" t="s">
        <v>12</v>
      </c>
      <c r="I53" s="2">
        <f t="shared" si="0"/>
        <v>420</v>
      </c>
    </row>
    <row r="54" spans="1:9" ht="30">
      <c r="A54" s="2">
        <v>48</v>
      </c>
      <c r="B54" s="4">
        <v>4</v>
      </c>
      <c r="C54" s="5" t="s">
        <v>510</v>
      </c>
      <c r="D54" s="1" t="s">
        <v>316</v>
      </c>
      <c r="E54" s="2" t="s">
        <v>24</v>
      </c>
      <c r="F54" s="2" t="s">
        <v>69</v>
      </c>
      <c r="G54" s="2">
        <v>880</v>
      </c>
      <c r="H54" s="2" t="s">
        <v>64</v>
      </c>
      <c r="I54" s="2">
        <f t="shared" si="0"/>
        <v>3520</v>
      </c>
    </row>
    <row r="55" spans="1:9">
      <c r="A55" s="2">
        <v>49</v>
      </c>
      <c r="B55" s="4">
        <v>2</v>
      </c>
      <c r="C55" s="5" t="s">
        <v>70</v>
      </c>
      <c r="D55" s="1" t="s">
        <v>316</v>
      </c>
      <c r="E55" s="2" t="s">
        <v>24</v>
      </c>
      <c r="F55" s="2" t="s">
        <v>71</v>
      </c>
      <c r="G55" s="2">
        <v>1024</v>
      </c>
      <c r="H55" s="2" t="s">
        <v>12</v>
      </c>
      <c r="I55" s="2">
        <f t="shared" si="0"/>
        <v>2048</v>
      </c>
    </row>
    <row r="56" spans="1:9" ht="105">
      <c r="A56" s="2">
        <v>50</v>
      </c>
      <c r="B56" s="4">
        <v>1</v>
      </c>
      <c r="C56" s="5" t="s">
        <v>512</v>
      </c>
      <c r="D56" s="1" t="s">
        <v>316</v>
      </c>
      <c r="E56" s="2" t="s">
        <v>24</v>
      </c>
      <c r="F56" s="2" t="s">
        <v>52</v>
      </c>
      <c r="G56" s="2">
        <v>3299.7</v>
      </c>
      <c r="H56" s="2" t="s">
        <v>12</v>
      </c>
      <c r="I56" s="2">
        <f t="shared" si="0"/>
        <v>3299.7</v>
      </c>
    </row>
    <row r="57" spans="1:9">
      <c r="A57" s="2">
        <v>51</v>
      </c>
      <c r="B57" s="4">
        <v>2</v>
      </c>
      <c r="C57" s="5" t="s">
        <v>72</v>
      </c>
      <c r="D57" s="1" t="s">
        <v>316</v>
      </c>
      <c r="E57" s="2" t="s">
        <v>24</v>
      </c>
      <c r="F57" s="2" t="s">
        <v>73</v>
      </c>
      <c r="G57" s="2">
        <v>1044.48</v>
      </c>
      <c r="H57" s="2" t="s">
        <v>12</v>
      </c>
      <c r="I57" s="2">
        <f t="shared" si="0"/>
        <v>2088.96</v>
      </c>
    </row>
    <row r="58" spans="1:9">
      <c r="A58" s="2">
        <v>52</v>
      </c>
      <c r="B58" s="4">
        <v>12.584</v>
      </c>
      <c r="C58" s="5" t="s">
        <v>74</v>
      </c>
      <c r="D58" s="1" t="s">
        <v>316</v>
      </c>
      <c r="E58" s="2" t="s">
        <v>24</v>
      </c>
      <c r="F58" s="2" t="s">
        <v>75</v>
      </c>
      <c r="G58" s="2">
        <v>331</v>
      </c>
      <c r="H58" s="2" t="s">
        <v>34</v>
      </c>
      <c r="I58" s="2">
        <f t="shared" si="0"/>
        <v>4165.3040000000001</v>
      </c>
    </row>
    <row r="59" spans="1:9" ht="45">
      <c r="A59" s="2">
        <v>53</v>
      </c>
      <c r="B59" s="4">
        <v>14.52</v>
      </c>
      <c r="C59" s="5" t="s">
        <v>568</v>
      </c>
      <c r="D59" s="1" t="s">
        <v>316</v>
      </c>
      <c r="E59" s="2" t="s">
        <v>24</v>
      </c>
      <c r="F59" s="2" t="s">
        <v>76</v>
      </c>
      <c r="G59" s="2">
        <v>5160</v>
      </c>
      <c r="H59" s="2" t="s">
        <v>34</v>
      </c>
      <c r="I59" s="2">
        <f t="shared" si="0"/>
        <v>74923.199999999997</v>
      </c>
    </row>
    <row r="60" spans="1:9" ht="30">
      <c r="A60" s="2">
        <v>54</v>
      </c>
      <c r="B60" s="4">
        <v>2</v>
      </c>
      <c r="C60" s="5" t="s">
        <v>569</v>
      </c>
      <c r="D60" s="1" t="s">
        <v>316</v>
      </c>
      <c r="E60" s="2" t="s">
        <v>24</v>
      </c>
      <c r="F60" s="2" t="s">
        <v>77</v>
      </c>
      <c r="G60" s="2">
        <v>12500</v>
      </c>
      <c r="H60" s="2" t="s">
        <v>12</v>
      </c>
      <c r="I60" s="2">
        <f t="shared" si="0"/>
        <v>25000</v>
      </c>
    </row>
    <row r="61" spans="1:9" ht="30">
      <c r="A61" s="2">
        <v>55</v>
      </c>
      <c r="B61" s="4">
        <v>2</v>
      </c>
      <c r="C61" s="5" t="s">
        <v>78</v>
      </c>
      <c r="D61" s="1" t="s">
        <v>316</v>
      </c>
      <c r="E61" s="2" t="s">
        <v>24</v>
      </c>
      <c r="F61" s="2" t="s">
        <v>79</v>
      </c>
      <c r="G61" s="2">
        <v>5805.84</v>
      </c>
      <c r="H61" s="2" t="s">
        <v>12</v>
      </c>
      <c r="I61" s="2">
        <f t="shared" si="0"/>
        <v>11611.68</v>
      </c>
    </row>
    <row r="62" spans="1:9" ht="60">
      <c r="A62" s="2">
        <v>56</v>
      </c>
      <c r="B62" s="4">
        <v>2</v>
      </c>
      <c r="C62" s="5" t="s">
        <v>513</v>
      </c>
      <c r="D62" s="1" t="s">
        <v>316</v>
      </c>
      <c r="E62" s="2" t="s">
        <v>24</v>
      </c>
      <c r="F62" s="2" t="s">
        <v>80</v>
      </c>
      <c r="G62" s="2">
        <v>21945</v>
      </c>
      <c r="H62" s="2" t="s">
        <v>12</v>
      </c>
      <c r="I62" s="2">
        <f t="shared" si="0"/>
        <v>43890</v>
      </c>
    </row>
    <row r="63" spans="1:9">
      <c r="A63" s="2">
        <v>57</v>
      </c>
      <c r="B63" s="4">
        <v>2</v>
      </c>
      <c r="C63" s="5" t="s">
        <v>514</v>
      </c>
      <c r="D63" s="1" t="s">
        <v>316</v>
      </c>
      <c r="E63" s="2" t="s">
        <v>24</v>
      </c>
      <c r="F63" s="2" t="s">
        <v>81</v>
      </c>
      <c r="G63" s="2">
        <v>5805.84</v>
      </c>
      <c r="H63" s="2" t="s">
        <v>12</v>
      </c>
      <c r="I63" s="2">
        <f t="shared" si="0"/>
        <v>11611.68</v>
      </c>
    </row>
    <row r="64" spans="1:9">
      <c r="A64" s="2">
        <v>58</v>
      </c>
      <c r="B64" s="4">
        <v>700</v>
      </c>
      <c r="C64" s="5" t="s">
        <v>82</v>
      </c>
      <c r="D64" s="1" t="s">
        <v>316</v>
      </c>
      <c r="E64" s="2" t="s">
        <v>21</v>
      </c>
      <c r="F64" s="2" t="s">
        <v>83</v>
      </c>
      <c r="G64" s="2">
        <v>47.27</v>
      </c>
      <c r="H64" s="2" t="s">
        <v>84</v>
      </c>
      <c r="I64" s="2">
        <f t="shared" si="0"/>
        <v>33089</v>
      </c>
    </row>
    <row r="65" spans="1:9" s="64" customFormat="1" ht="90">
      <c r="A65" s="2">
        <v>59</v>
      </c>
      <c r="B65" s="61">
        <v>14</v>
      </c>
      <c r="C65" s="62" t="s">
        <v>570</v>
      </c>
      <c r="D65" s="63" t="s">
        <v>316</v>
      </c>
      <c r="E65" s="60" t="s">
        <v>24</v>
      </c>
      <c r="F65" s="60" t="s">
        <v>85</v>
      </c>
      <c r="G65" s="60">
        <v>3510</v>
      </c>
      <c r="H65" s="60" t="s">
        <v>12</v>
      </c>
      <c r="I65" s="60">
        <f t="shared" si="0"/>
        <v>49140</v>
      </c>
    </row>
    <row r="66" spans="1:9">
      <c r="A66" s="2">
        <v>60</v>
      </c>
      <c r="B66" s="4">
        <v>2</v>
      </c>
      <c r="C66" s="5" t="s">
        <v>515</v>
      </c>
      <c r="D66" s="1" t="s">
        <v>316</v>
      </c>
      <c r="E66" s="2" t="s">
        <v>24</v>
      </c>
      <c r="F66" s="2" t="s">
        <v>86</v>
      </c>
      <c r="G66" s="2">
        <v>49480.2</v>
      </c>
      <c r="H66" s="2" t="s">
        <v>12</v>
      </c>
      <c r="I66" s="2">
        <f t="shared" si="0"/>
        <v>98960.4</v>
      </c>
    </row>
    <row r="67" spans="1:9" ht="30">
      <c r="A67" s="2">
        <v>61</v>
      </c>
      <c r="B67" s="4">
        <v>0.436</v>
      </c>
      <c r="C67" s="5" t="s">
        <v>87</v>
      </c>
      <c r="D67" s="1" t="s">
        <v>316</v>
      </c>
      <c r="E67" s="2" t="s">
        <v>21</v>
      </c>
      <c r="F67" s="2" t="s">
        <v>88</v>
      </c>
      <c r="G67" s="2">
        <v>299369</v>
      </c>
      <c r="H67" s="2" t="s">
        <v>89</v>
      </c>
      <c r="I67" s="2">
        <f t="shared" si="0"/>
        <v>130524.88400000001</v>
      </c>
    </row>
    <row r="68" spans="1:9" ht="30">
      <c r="A68" s="2">
        <v>62</v>
      </c>
      <c r="B68" s="4">
        <v>30</v>
      </c>
      <c r="C68" s="5" t="s">
        <v>516</v>
      </c>
      <c r="D68" s="1" t="s">
        <v>316</v>
      </c>
      <c r="E68" s="2" t="s">
        <v>21</v>
      </c>
      <c r="F68" s="2" t="s">
        <v>90</v>
      </c>
      <c r="G68" s="2">
        <v>2055</v>
      </c>
      <c r="H68" s="2" t="s">
        <v>64</v>
      </c>
      <c r="I68" s="2">
        <f t="shared" ref="I68:I131" si="1">G68*B68</f>
        <v>61650</v>
      </c>
    </row>
    <row r="69" spans="1:9" ht="111" customHeight="1">
      <c r="A69" s="2">
        <v>63</v>
      </c>
      <c r="B69" s="4">
        <v>30</v>
      </c>
      <c r="C69" s="5" t="s">
        <v>571</v>
      </c>
      <c r="D69" s="1" t="s">
        <v>316</v>
      </c>
      <c r="E69" s="2" t="s">
        <v>21</v>
      </c>
      <c r="F69" s="2" t="s">
        <v>92</v>
      </c>
      <c r="G69" s="2">
        <v>294</v>
      </c>
      <c r="H69" s="2" t="s">
        <v>12</v>
      </c>
      <c r="I69" s="2">
        <f t="shared" si="1"/>
        <v>8820</v>
      </c>
    </row>
    <row r="70" spans="1:9" ht="225">
      <c r="A70" s="2">
        <v>64</v>
      </c>
      <c r="B70" s="4">
        <v>45</v>
      </c>
      <c r="C70" s="5" t="s">
        <v>572</v>
      </c>
      <c r="D70" s="1" t="s">
        <v>316</v>
      </c>
      <c r="E70" s="2" t="s">
        <v>21</v>
      </c>
      <c r="F70" s="2" t="s">
        <v>93</v>
      </c>
      <c r="G70" s="2">
        <v>299</v>
      </c>
      <c r="H70" s="2" t="s">
        <v>12</v>
      </c>
      <c r="I70" s="2">
        <f t="shared" si="1"/>
        <v>13455</v>
      </c>
    </row>
    <row r="71" spans="1:9" ht="90">
      <c r="A71" s="2">
        <v>65</v>
      </c>
      <c r="B71" s="4">
        <v>6</v>
      </c>
      <c r="C71" s="65" t="s">
        <v>517</v>
      </c>
      <c r="D71" s="66" t="s">
        <v>316</v>
      </c>
      <c r="E71" s="67" t="s">
        <v>24</v>
      </c>
      <c r="F71" s="67" t="s">
        <v>94</v>
      </c>
      <c r="G71" s="67">
        <v>781</v>
      </c>
      <c r="H71" s="67" t="s">
        <v>12</v>
      </c>
      <c r="I71" s="67">
        <f t="shared" si="1"/>
        <v>4686</v>
      </c>
    </row>
    <row r="72" spans="1:9" ht="60">
      <c r="A72" s="2">
        <v>66</v>
      </c>
      <c r="B72" s="4">
        <v>84</v>
      </c>
      <c r="C72" s="5" t="s">
        <v>518</v>
      </c>
      <c r="D72" s="1" t="s">
        <v>316</v>
      </c>
      <c r="E72" s="2" t="s">
        <v>24</v>
      </c>
      <c r="F72" s="2" t="s">
        <v>95</v>
      </c>
      <c r="G72" s="2">
        <v>327.68</v>
      </c>
      <c r="H72" s="2" t="s">
        <v>96</v>
      </c>
      <c r="I72" s="2">
        <f t="shared" si="1"/>
        <v>27525.119999999999</v>
      </c>
    </row>
    <row r="73" spans="1:9" ht="75">
      <c r="A73" s="2">
        <v>67</v>
      </c>
      <c r="B73" s="4">
        <v>30</v>
      </c>
      <c r="C73" s="5" t="s">
        <v>519</v>
      </c>
      <c r="D73" s="1" t="s">
        <v>316</v>
      </c>
      <c r="E73" s="2" t="s">
        <v>24</v>
      </c>
      <c r="F73" s="2" t="s">
        <v>97</v>
      </c>
      <c r="G73" s="2">
        <v>224</v>
      </c>
      <c r="H73" s="2" t="s">
        <v>12</v>
      </c>
      <c r="I73" s="2">
        <f t="shared" si="1"/>
        <v>6720</v>
      </c>
    </row>
    <row r="74" spans="1:9">
      <c r="A74" s="2">
        <v>68</v>
      </c>
      <c r="B74" s="4">
        <v>75</v>
      </c>
      <c r="C74" s="5" t="s">
        <v>98</v>
      </c>
      <c r="D74" s="1" t="s">
        <v>316</v>
      </c>
      <c r="E74" s="2" t="s">
        <v>24</v>
      </c>
      <c r="F74" s="2" t="s">
        <v>99</v>
      </c>
      <c r="G74" s="2">
        <v>65</v>
      </c>
      <c r="H74" s="2" t="s">
        <v>12</v>
      </c>
      <c r="I74" s="2">
        <f t="shared" si="1"/>
        <v>4875</v>
      </c>
    </row>
    <row r="75" spans="1:9">
      <c r="A75" s="2">
        <v>69</v>
      </c>
      <c r="B75" s="4">
        <v>25</v>
      </c>
      <c r="C75" s="5" t="s">
        <v>9</v>
      </c>
      <c r="D75" s="1" t="s">
        <v>316</v>
      </c>
      <c r="E75" s="2" t="s">
        <v>10</v>
      </c>
      <c r="F75" s="2" t="s">
        <v>11</v>
      </c>
      <c r="G75" s="2">
        <v>176</v>
      </c>
      <c r="H75" s="2" t="s">
        <v>12</v>
      </c>
      <c r="I75" s="2">
        <f t="shared" si="1"/>
        <v>4400</v>
      </c>
    </row>
    <row r="76" spans="1:9" ht="60">
      <c r="A76" s="2">
        <v>70</v>
      </c>
      <c r="B76" s="4">
        <v>8.68</v>
      </c>
      <c r="C76" s="5" t="s">
        <v>555</v>
      </c>
      <c r="D76" s="1" t="s">
        <v>316</v>
      </c>
      <c r="E76" s="2" t="s">
        <v>10</v>
      </c>
      <c r="F76" s="2" t="s">
        <v>14</v>
      </c>
      <c r="G76" s="2">
        <v>412.08</v>
      </c>
      <c r="H76" s="2" t="s">
        <v>15</v>
      </c>
      <c r="I76" s="2">
        <f t="shared" si="1"/>
        <v>3576.8543999999997</v>
      </c>
    </row>
    <row r="77" spans="1:9">
      <c r="A77" s="2">
        <v>71</v>
      </c>
      <c r="B77" s="4">
        <v>25</v>
      </c>
      <c r="C77" s="5" t="s">
        <v>16</v>
      </c>
      <c r="D77" s="1" t="s">
        <v>316</v>
      </c>
      <c r="E77" s="2" t="s">
        <v>10</v>
      </c>
      <c r="F77" s="2" t="s">
        <v>17</v>
      </c>
      <c r="G77" s="2">
        <v>107</v>
      </c>
      <c r="H77" s="2" t="s">
        <v>12</v>
      </c>
      <c r="I77" s="2">
        <f t="shared" si="1"/>
        <v>2675</v>
      </c>
    </row>
    <row r="78" spans="1:9" ht="60">
      <c r="A78" s="2">
        <v>72</v>
      </c>
      <c r="B78" s="4">
        <v>25</v>
      </c>
      <c r="C78" s="5" t="s">
        <v>520</v>
      </c>
      <c r="D78" s="1" t="s">
        <v>316</v>
      </c>
      <c r="E78" s="2" t="s">
        <v>10</v>
      </c>
      <c r="F78" s="2" t="s">
        <v>18</v>
      </c>
      <c r="G78" s="2">
        <v>928</v>
      </c>
      <c r="H78" s="2" t="s">
        <v>12</v>
      </c>
      <c r="I78" s="2">
        <f t="shared" si="1"/>
        <v>23200</v>
      </c>
    </row>
    <row r="79" spans="1:9" ht="105">
      <c r="A79" s="2">
        <v>73</v>
      </c>
      <c r="B79" s="4">
        <v>8.68</v>
      </c>
      <c r="C79" s="5" t="s">
        <v>521</v>
      </c>
      <c r="D79" s="1" t="s">
        <v>316</v>
      </c>
      <c r="E79" s="2" t="s">
        <v>10</v>
      </c>
      <c r="F79" s="2" t="s">
        <v>19</v>
      </c>
      <c r="G79" s="2">
        <v>6852</v>
      </c>
      <c r="H79" s="2" t="s">
        <v>15</v>
      </c>
      <c r="I79" s="2">
        <f t="shared" si="1"/>
        <v>59475.360000000001</v>
      </c>
    </row>
    <row r="80" spans="1:9" ht="180">
      <c r="A80" s="2">
        <v>74</v>
      </c>
      <c r="B80" s="4">
        <v>8.68</v>
      </c>
      <c r="C80" s="5" t="s">
        <v>573</v>
      </c>
      <c r="D80" s="1" t="s">
        <v>316</v>
      </c>
      <c r="E80" s="2" t="s">
        <v>21</v>
      </c>
      <c r="F80" s="2" t="s">
        <v>22</v>
      </c>
      <c r="G80" s="2">
        <v>2181</v>
      </c>
      <c r="H80" s="2" t="s">
        <v>15</v>
      </c>
      <c r="I80" s="2">
        <f t="shared" si="1"/>
        <v>18931.079999999998</v>
      </c>
    </row>
    <row r="81" spans="1:9" ht="195">
      <c r="A81" s="2">
        <v>75</v>
      </c>
      <c r="B81" s="4">
        <v>8.68</v>
      </c>
      <c r="C81" s="5" t="s">
        <v>23</v>
      </c>
      <c r="D81" s="1" t="s">
        <v>316</v>
      </c>
      <c r="E81" s="2" t="s">
        <v>24</v>
      </c>
      <c r="F81" s="2" t="s">
        <v>25</v>
      </c>
      <c r="G81" s="2">
        <v>851</v>
      </c>
      <c r="H81" s="2" t="s">
        <v>15</v>
      </c>
      <c r="I81" s="2">
        <f t="shared" si="1"/>
        <v>7386.6799999999994</v>
      </c>
    </row>
    <row r="82" spans="1:9" ht="180">
      <c r="A82" s="2">
        <v>76</v>
      </c>
      <c r="B82" s="4">
        <v>8.68</v>
      </c>
      <c r="C82" s="5" t="s">
        <v>26</v>
      </c>
      <c r="D82" s="1" t="s">
        <v>316</v>
      </c>
      <c r="E82" s="2" t="s">
        <v>21</v>
      </c>
      <c r="F82" s="2" t="s">
        <v>27</v>
      </c>
      <c r="G82" s="2">
        <v>1293</v>
      </c>
      <c r="H82" s="2" t="s">
        <v>15</v>
      </c>
      <c r="I82" s="2">
        <f t="shared" si="1"/>
        <v>11223.24</v>
      </c>
    </row>
    <row r="83" spans="1:9" ht="195">
      <c r="A83" s="2">
        <v>77</v>
      </c>
      <c r="B83" s="4">
        <v>8.68</v>
      </c>
      <c r="C83" s="5" t="s">
        <v>28</v>
      </c>
      <c r="D83" s="1" t="s">
        <v>316</v>
      </c>
      <c r="E83" s="2" t="s">
        <v>24</v>
      </c>
      <c r="F83" s="2" t="s">
        <v>29</v>
      </c>
      <c r="G83" s="2">
        <v>482</v>
      </c>
      <c r="H83" s="2" t="s">
        <v>15</v>
      </c>
      <c r="I83" s="2">
        <f t="shared" si="1"/>
        <v>4183.76</v>
      </c>
    </row>
    <row r="84" spans="1:9" ht="87.75" customHeight="1">
      <c r="A84" s="2">
        <v>78</v>
      </c>
      <c r="B84" s="4">
        <v>8.68</v>
      </c>
      <c r="C84" s="5" t="s">
        <v>30</v>
      </c>
      <c r="D84" s="1" t="s">
        <v>316</v>
      </c>
      <c r="E84" s="2" t="s">
        <v>24</v>
      </c>
      <c r="F84" s="2" t="s">
        <v>31</v>
      </c>
      <c r="G84" s="2">
        <v>1470</v>
      </c>
      <c r="H84" s="2" t="s">
        <v>15</v>
      </c>
      <c r="I84" s="2">
        <f t="shared" si="1"/>
        <v>12759.6</v>
      </c>
    </row>
    <row r="85" spans="1:9" ht="90">
      <c r="A85" s="2">
        <v>79</v>
      </c>
      <c r="B85" s="4">
        <v>25</v>
      </c>
      <c r="C85" s="5" t="s">
        <v>522</v>
      </c>
      <c r="D85" s="1" t="s">
        <v>316</v>
      </c>
      <c r="E85" s="2" t="s">
        <v>24</v>
      </c>
      <c r="F85" s="2" t="s">
        <v>32</v>
      </c>
      <c r="G85" s="2">
        <v>1952.61</v>
      </c>
      <c r="H85" s="2" t="s">
        <v>12</v>
      </c>
      <c r="I85" s="2">
        <f t="shared" si="1"/>
        <v>48815.25</v>
      </c>
    </row>
    <row r="86" spans="1:9" ht="60">
      <c r="A86" s="2">
        <v>80</v>
      </c>
      <c r="B86" s="4">
        <v>27.75</v>
      </c>
      <c r="C86" s="5" t="s">
        <v>553</v>
      </c>
      <c r="D86" s="1" t="s">
        <v>316</v>
      </c>
      <c r="E86" s="2" t="s">
        <v>24</v>
      </c>
      <c r="F86" s="2" t="s">
        <v>33</v>
      </c>
      <c r="G86" s="2">
        <v>6579</v>
      </c>
      <c r="H86" s="2" t="s">
        <v>34</v>
      </c>
      <c r="I86" s="2">
        <f t="shared" si="1"/>
        <v>182567.25</v>
      </c>
    </row>
    <row r="87" spans="1:9">
      <c r="A87" s="2">
        <v>81</v>
      </c>
      <c r="B87" s="4">
        <v>17.91</v>
      </c>
      <c r="C87" s="5" t="s">
        <v>35</v>
      </c>
      <c r="D87" s="1" t="s">
        <v>316</v>
      </c>
      <c r="E87" s="2" t="s">
        <v>24</v>
      </c>
      <c r="F87" s="2" t="s">
        <v>36</v>
      </c>
      <c r="G87" s="2">
        <v>373</v>
      </c>
      <c r="H87" s="2" t="s">
        <v>37</v>
      </c>
      <c r="I87" s="2">
        <f t="shared" si="1"/>
        <v>6680.43</v>
      </c>
    </row>
    <row r="88" spans="1:9" ht="30">
      <c r="A88" s="2">
        <v>82</v>
      </c>
      <c r="B88" s="4">
        <v>25</v>
      </c>
      <c r="C88" s="5" t="s">
        <v>523</v>
      </c>
      <c r="D88" s="1" t="s">
        <v>316</v>
      </c>
      <c r="E88" s="2" t="s">
        <v>24</v>
      </c>
      <c r="F88" s="2" t="s">
        <v>38</v>
      </c>
      <c r="G88" s="2">
        <v>48</v>
      </c>
      <c r="H88" s="2" t="s">
        <v>12</v>
      </c>
      <c r="I88" s="2">
        <f t="shared" si="1"/>
        <v>1200</v>
      </c>
    </row>
    <row r="89" spans="1:9">
      <c r="A89" s="2">
        <v>83</v>
      </c>
      <c r="B89" s="4">
        <v>4.6420000000000003</v>
      </c>
      <c r="C89" s="5" t="s">
        <v>45</v>
      </c>
      <c r="D89" s="1" t="s">
        <v>316</v>
      </c>
      <c r="E89" s="2" t="s">
        <v>24</v>
      </c>
      <c r="F89" s="2" t="s">
        <v>46</v>
      </c>
      <c r="G89" s="2">
        <v>221</v>
      </c>
      <c r="H89" s="2" t="s">
        <v>15</v>
      </c>
      <c r="I89" s="2">
        <f t="shared" si="1"/>
        <v>1025.8820000000001</v>
      </c>
    </row>
    <row r="90" spans="1:9" ht="60">
      <c r="A90" s="2">
        <v>84</v>
      </c>
      <c r="B90" s="4">
        <v>4.6420000000000003</v>
      </c>
      <c r="C90" s="5" t="s">
        <v>555</v>
      </c>
      <c r="D90" s="1" t="s">
        <v>316</v>
      </c>
      <c r="E90" s="2" t="s">
        <v>10</v>
      </c>
      <c r="F90" s="2" t="s">
        <v>14</v>
      </c>
      <c r="G90" s="2">
        <v>412.08</v>
      </c>
      <c r="H90" s="2" t="s">
        <v>15</v>
      </c>
      <c r="I90" s="2">
        <f t="shared" si="1"/>
        <v>1912.87536</v>
      </c>
    </row>
    <row r="91" spans="1:9" ht="30">
      <c r="A91" s="2">
        <v>85</v>
      </c>
      <c r="B91" s="4">
        <v>4.6420000000000003</v>
      </c>
      <c r="C91" s="5" t="s">
        <v>47</v>
      </c>
      <c r="D91" s="1" t="s">
        <v>316</v>
      </c>
      <c r="E91" s="2" t="s">
        <v>24</v>
      </c>
      <c r="F91" s="2" t="s">
        <v>48</v>
      </c>
      <c r="G91" s="2">
        <v>185</v>
      </c>
      <c r="H91" s="2" t="s">
        <v>15</v>
      </c>
      <c r="I91" s="2">
        <f t="shared" si="1"/>
        <v>858.7700000000001</v>
      </c>
    </row>
    <row r="92" spans="1:9" ht="105">
      <c r="A92" s="2">
        <v>86</v>
      </c>
      <c r="B92" s="4">
        <v>4.6420000000000003</v>
      </c>
      <c r="C92" s="5" t="s">
        <v>521</v>
      </c>
      <c r="D92" s="1" t="s">
        <v>316</v>
      </c>
      <c r="E92" s="2" t="s">
        <v>10</v>
      </c>
      <c r="F92" s="2" t="s">
        <v>19</v>
      </c>
      <c r="G92" s="2">
        <v>6852</v>
      </c>
      <c r="H92" s="2" t="s">
        <v>15</v>
      </c>
      <c r="I92" s="2">
        <f t="shared" si="1"/>
        <v>31806.984000000004</v>
      </c>
    </row>
    <row r="93" spans="1:9" ht="180">
      <c r="A93" s="2">
        <v>87</v>
      </c>
      <c r="B93" s="4">
        <v>4.6420000000000003</v>
      </c>
      <c r="C93" s="5" t="s">
        <v>20</v>
      </c>
      <c r="D93" s="1" t="s">
        <v>316</v>
      </c>
      <c r="E93" s="2" t="s">
        <v>21</v>
      </c>
      <c r="F93" s="2" t="s">
        <v>22</v>
      </c>
      <c r="G93" s="2">
        <v>2181</v>
      </c>
      <c r="H93" s="2" t="s">
        <v>15</v>
      </c>
      <c r="I93" s="2">
        <f t="shared" si="1"/>
        <v>10124.202000000001</v>
      </c>
    </row>
    <row r="94" spans="1:9" ht="195">
      <c r="A94" s="2">
        <v>88</v>
      </c>
      <c r="B94" s="4">
        <v>4.6420000000000003</v>
      </c>
      <c r="C94" s="5" t="s">
        <v>23</v>
      </c>
      <c r="D94" s="1" t="s">
        <v>316</v>
      </c>
      <c r="E94" s="2" t="s">
        <v>24</v>
      </c>
      <c r="F94" s="2" t="s">
        <v>25</v>
      </c>
      <c r="G94" s="2">
        <v>851</v>
      </c>
      <c r="H94" s="2" t="s">
        <v>15</v>
      </c>
      <c r="I94" s="2">
        <f t="shared" si="1"/>
        <v>3950.3420000000001</v>
      </c>
    </row>
    <row r="95" spans="1:9" ht="180">
      <c r="A95" s="2">
        <v>89</v>
      </c>
      <c r="B95" s="4">
        <v>4.6420000000000003</v>
      </c>
      <c r="C95" s="5" t="s">
        <v>26</v>
      </c>
      <c r="D95" s="1" t="s">
        <v>316</v>
      </c>
      <c r="E95" s="2" t="s">
        <v>21</v>
      </c>
      <c r="F95" s="2" t="s">
        <v>27</v>
      </c>
      <c r="G95" s="2">
        <v>1293</v>
      </c>
      <c r="H95" s="2" t="s">
        <v>15</v>
      </c>
      <c r="I95" s="2">
        <f t="shared" si="1"/>
        <v>6002.1060000000007</v>
      </c>
    </row>
    <row r="96" spans="1:9" ht="195">
      <c r="A96" s="2">
        <v>90</v>
      </c>
      <c r="B96" s="4">
        <v>4.6420000000000003</v>
      </c>
      <c r="C96" s="5" t="s">
        <v>28</v>
      </c>
      <c r="D96" s="1" t="s">
        <v>316</v>
      </c>
      <c r="E96" s="2" t="s">
        <v>24</v>
      </c>
      <c r="F96" s="2" t="s">
        <v>29</v>
      </c>
      <c r="G96" s="2">
        <v>482</v>
      </c>
      <c r="H96" s="2" t="s">
        <v>15</v>
      </c>
      <c r="I96" s="2">
        <f t="shared" si="1"/>
        <v>2237.444</v>
      </c>
    </row>
    <row r="97" spans="1:9" ht="90">
      <c r="A97" s="2">
        <v>91</v>
      </c>
      <c r="B97" s="4">
        <v>4.6420000000000003</v>
      </c>
      <c r="C97" s="5" t="s">
        <v>30</v>
      </c>
      <c r="D97" s="1" t="s">
        <v>316</v>
      </c>
      <c r="E97" s="2" t="s">
        <v>24</v>
      </c>
      <c r="F97" s="2" t="s">
        <v>31</v>
      </c>
      <c r="G97" s="2">
        <v>1470</v>
      </c>
      <c r="H97" s="2" t="s">
        <v>15</v>
      </c>
      <c r="I97" s="2">
        <f t="shared" si="1"/>
        <v>6823.7400000000007</v>
      </c>
    </row>
    <row r="98" spans="1:9">
      <c r="A98" s="2">
        <v>92</v>
      </c>
      <c r="B98" s="4">
        <v>20</v>
      </c>
      <c r="C98" s="5" t="s">
        <v>100</v>
      </c>
      <c r="D98" s="1" t="s">
        <v>316</v>
      </c>
      <c r="E98" s="2" t="s">
        <v>24</v>
      </c>
      <c r="F98" s="2" t="s">
        <v>101</v>
      </c>
      <c r="G98" s="2">
        <v>80</v>
      </c>
      <c r="H98" s="2" t="s">
        <v>12</v>
      </c>
      <c r="I98" s="2">
        <f t="shared" si="1"/>
        <v>1600</v>
      </c>
    </row>
    <row r="99" spans="1:9" ht="105">
      <c r="A99" s="2">
        <v>93</v>
      </c>
      <c r="B99" s="4">
        <v>2</v>
      </c>
      <c r="C99" s="5" t="s">
        <v>564</v>
      </c>
      <c r="D99" s="1" t="s">
        <v>316</v>
      </c>
      <c r="E99" s="2" t="s">
        <v>24</v>
      </c>
      <c r="F99" s="2" t="s">
        <v>52</v>
      </c>
      <c r="G99" s="2">
        <v>3299.7</v>
      </c>
      <c r="H99" s="2" t="s">
        <v>12</v>
      </c>
      <c r="I99" s="2">
        <f t="shared" si="1"/>
        <v>6599.4</v>
      </c>
    </row>
    <row r="100" spans="1:9">
      <c r="A100" s="2">
        <v>94</v>
      </c>
      <c r="B100" s="4">
        <v>20</v>
      </c>
      <c r="C100" s="5" t="s">
        <v>102</v>
      </c>
      <c r="D100" s="1" t="s">
        <v>316</v>
      </c>
      <c r="E100" s="2" t="s">
        <v>24</v>
      </c>
      <c r="F100" s="2" t="s">
        <v>103</v>
      </c>
      <c r="G100" s="2">
        <v>80</v>
      </c>
      <c r="H100" s="2" t="s">
        <v>12</v>
      </c>
      <c r="I100" s="2">
        <f t="shared" si="1"/>
        <v>1600</v>
      </c>
    </row>
    <row r="101" spans="1:9" ht="30">
      <c r="A101" s="2">
        <v>95</v>
      </c>
      <c r="B101" s="4">
        <v>17</v>
      </c>
      <c r="C101" s="5" t="s">
        <v>525</v>
      </c>
      <c r="D101" s="1" t="s">
        <v>316</v>
      </c>
      <c r="E101" s="2" t="s">
        <v>24</v>
      </c>
      <c r="F101" s="2" t="s">
        <v>104</v>
      </c>
      <c r="G101" s="2">
        <v>3500</v>
      </c>
      <c r="H101" s="2" t="s">
        <v>12</v>
      </c>
      <c r="I101" s="2">
        <f t="shared" si="1"/>
        <v>59500</v>
      </c>
    </row>
    <row r="102" spans="1:9" ht="45">
      <c r="A102" s="2">
        <v>96</v>
      </c>
      <c r="B102" s="4">
        <v>3</v>
      </c>
      <c r="C102" s="5" t="s">
        <v>524</v>
      </c>
      <c r="D102" s="1" t="s">
        <v>316</v>
      </c>
      <c r="E102" s="2" t="s">
        <v>24</v>
      </c>
      <c r="F102" s="2" t="s">
        <v>105</v>
      </c>
      <c r="G102" s="2">
        <v>3200</v>
      </c>
      <c r="H102" s="2" t="s">
        <v>12</v>
      </c>
      <c r="I102" s="2">
        <f t="shared" si="1"/>
        <v>9600</v>
      </c>
    </row>
    <row r="103" spans="1:9">
      <c r="A103" s="2">
        <v>97</v>
      </c>
      <c r="B103" s="4">
        <v>2</v>
      </c>
      <c r="C103" s="5" t="s">
        <v>106</v>
      </c>
      <c r="D103" s="1" t="s">
        <v>316</v>
      </c>
      <c r="E103" s="2" t="s">
        <v>24</v>
      </c>
      <c r="F103" s="2" t="s">
        <v>107</v>
      </c>
      <c r="G103" s="2">
        <v>190</v>
      </c>
      <c r="H103" s="2" t="s">
        <v>12</v>
      </c>
      <c r="I103" s="2">
        <f t="shared" si="1"/>
        <v>380</v>
      </c>
    </row>
    <row r="104" spans="1:9" ht="105">
      <c r="A104" s="2">
        <v>98</v>
      </c>
      <c r="B104" s="4">
        <v>1</v>
      </c>
      <c r="C104" s="5" t="s">
        <v>564</v>
      </c>
      <c r="D104" s="1" t="s">
        <v>316</v>
      </c>
      <c r="E104" s="2" t="s">
        <v>24</v>
      </c>
      <c r="F104" s="2" t="s">
        <v>52</v>
      </c>
      <c r="G104" s="2">
        <v>3299.7</v>
      </c>
      <c r="H104" s="2" t="s">
        <v>12</v>
      </c>
      <c r="I104" s="2">
        <f t="shared" si="1"/>
        <v>3299.7</v>
      </c>
    </row>
    <row r="105" spans="1:9">
      <c r="A105" s="2">
        <v>99</v>
      </c>
      <c r="B105" s="4">
        <v>2</v>
      </c>
      <c r="C105" s="5" t="s">
        <v>108</v>
      </c>
      <c r="D105" s="1" t="s">
        <v>316</v>
      </c>
      <c r="E105" s="2" t="s">
        <v>24</v>
      </c>
      <c r="F105" s="2" t="s">
        <v>109</v>
      </c>
      <c r="G105" s="2">
        <v>101</v>
      </c>
      <c r="H105" s="2" t="s">
        <v>12</v>
      </c>
      <c r="I105" s="2">
        <f t="shared" si="1"/>
        <v>202</v>
      </c>
    </row>
    <row r="106" spans="1:9">
      <c r="A106" s="2">
        <v>100</v>
      </c>
      <c r="B106" s="4">
        <v>2</v>
      </c>
      <c r="C106" s="5" t="s">
        <v>526</v>
      </c>
      <c r="D106" s="1" t="s">
        <v>316</v>
      </c>
      <c r="E106" s="2" t="s">
        <v>24</v>
      </c>
      <c r="F106" s="2" t="s">
        <v>110</v>
      </c>
      <c r="G106" s="2">
        <v>800</v>
      </c>
      <c r="H106" s="2" t="s">
        <v>64</v>
      </c>
      <c r="I106" s="2">
        <f t="shared" si="1"/>
        <v>1600</v>
      </c>
    </row>
    <row r="107" spans="1:9">
      <c r="A107" s="2">
        <v>101</v>
      </c>
      <c r="B107" s="4">
        <v>24</v>
      </c>
      <c r="C107" s="5" t="s">
        <v>111</v>
      </c>
      <c r="D107" s="1" t="s">
        <v>316</v>
      </c>
      <c r="E107" s="2" t="s">
        <v>24</v>
      </c>
      <c r="F107" s="2" t="s">
        <v>112</v>
      </c>
      <c r="G107" s="2">
        <v>32</v>
      </c>
      <c r="H107" s="2" t="s">
        <v>12</v>
      </c>
      <c r="I107" s="2">
        <f t="shared" si="1"/>
        <v>768</v>
      </c>
    </row>
    <row r="108" spans="1:9" ht="105">
      <c r="A108" s="2">
        <v>102</v>
      </c>
      <c r="B108" s="4">
        <v>1</v>
      </c>
      <c r="C108" s="5" t="s">
        <v>564</v>
      </c>
      <c r="D108" s="1" t="s">
        <v>316</v>
      </c>
      <c r="E108" s="2" t="s">
        <v>24</v>
      </c>
      <c r="F108" s="2" t="s">
        <v>52</v>
      </c>
      <c r="G108" s="2">
        <v>3299.7</v>
      </c>
      <c r="H108" s="2" t="s">
        <v>12</v>
      </c>
      <c r="I108" s="2">
        <f t="shared" si="1"/>
        <v>3299.7</v>
      </c>
    </row>
    <row r="109" spans="1:9">
      <c r="A109" s="2">
        <v>103</v>
      </c>
      <c r="B109" s="4">
        <v>24</v>
      </c>
      <c r="C109" s="5" t="s">
        <v>113</v>
      </c>
      <c r="D109" s="1" t="s">
        <v>316</v>
      </c>
      <c r="E109" s="2" t="s">
        <v>24</v>
      </c>
      <c r="F109" s="2" t="s">
        <v>114</v>
      </c>
      <c r="G109" s="2">
        <v>32</v>
      </c>
      <c r="H109" s="2" t="s">
        <v>12</v>
      </c>
      <c r="I109" s="2">
        <f t="shared" si="1"/>
        <v>768</v>
      </c>
    </row>
    <row r="110" spans="1:9" ht="30">
      <c r="A110" s="2">
        <v>104</v>
      </c>
      <c r="B110" s="4">
        <v>2</v>
      </c>
      <c r="C110" s="5" t="s">
        <v>115</v>
      </c>
      <c r="D110" s="1" t="s">
        <v>316</v>
      </c>
      <c r="E110" s="2" t="s">
        <v>24</v>
      </c>
      <c r="F110" s="2" t="s">
        <v>116</v>
      </c>
      <c r="G110" s="2">
        <v>559</v>
      </c>
      <c r="H110" s="2" t="s">
        <v>64</v>
      </c>
      <c r="I110" s="2">
        <f t="shared" si="1"/>
        <v>1118</v>
      </c>
    </row>
    <row r="111" spans="1:9">
      <c r="A111" s="2">
        <v>105</v>
      </c>
      <c r="B111" s="4">
        <v>6</v>
      </c>
      <c r="C111" s="5" t="s">
        <v>117</v>
      </c>
      <c r="D111" s="1" t="s">
        <v>316</v>
      </c>
      <c r="E111" s="2" t="s">
        <v>24</v>
      </c>
      <c r="F111" s="2" t="s">
        <v>118</v>
      </c>
      <c r="G111" s="2">
        <v>505</v>
      </c>
      <c r="H111" s="2" t="s">
        <v>64</v>
      </c>
      <c r="I111" s="2">
        <f t="shared" si="1"/>
        <v>3030</v>
      </c>
    </row>
    <row r="112" spans="1:9">
      <c r="A112" s="2">
        <v>106</v>
      </c>
      <c r="B112" s="4">
        <v>8</v>
      </c>
      <c r="C112" s="5" t="s">
        <v>119</v>
      </c>
      <c r="D112" s="1" t="s">
        <v>316</v>
      </c>
      <c r="E112" s="2" t="s">
        <v>24</v>
      </c>
      <c r="F112" s="2" t="s">
        <v>120</v>
      </c>
      <c r="G112" s="2">
        <v>1024</v>
      </c>
      <c r="H112" s="2" t="s">
        <v>12</v>
      </c>
      <c r="I112" s="2">
        <f t="shared" si="1"/>
        <v>8192</v>
      </c>
    </row>
    <row r="113" spans="1:9" ht="105">
      <c r="A113" s="2">
        <v>107</v>
      </c>
      <c r="B113" s="4">
        <v>4</v>
      </c>
      <c r="C113" s="5" t="s">
        <v>564</v>
      </c>
      <c r="D113" s="1" t="s">
        <v>316</v>
      </c>
      <c r="E113" s="2" t="s">
        <v>24</v>
      </c>
      <c r="F113" s="2" t="s">
        <v>52</v>
      </c>
      <c r="G113" s="2">
        <v>3299.7</v>
      </c>
      <c r="H113" s="2" t="s">
        <v>12</v>
      </c>
      <c r="I113" s="2">
        <f t="shared" si="1"/>
        <v>13198.8</v>
      </c>
    </row>
    <row r="114" spans="1:9">
      <c r="A114" s="2">
        <v>108</v>
      </c>
      <c r="B114" s="4">
        <v>8</v>
      </c>
      <c r="C114" s="5" t="s">
        <v>121</v>
      </c>
      <c r="D114" s="1" t="s">
        <v>316</v>
      </c>
      <c r="E114" s="2" t="s">
        <v>24</v>
      </c>
      <c r="F114" s="2" t="s">
        <v>122</v>
      </c>
      <c r="G114" s="2">
        <v>1044.48</v>
      </c>
      <c r="H114" s="2" t="s">
        <v>12</v>
      </c>
      <c r="I114" s="2">
        <f t="shared" si="1"/>
        <v>8355.84</v>
      </c>
    </row>
    <row r="115" spans="1:9">
      <c r="A115" s="2">
        <v>109</v>
      </c>
      <c r="B115" s="4">
        <v>41.6</v>
      </c>
      <c r="C115" s="5" t="s">
        <v>74</v>
      </c>
      <c r="D115" s="1" t="s">
        <v>316</v>
      </c>
      <c r="E115" s="2" t="s">
        <v>24</v>
      </c>
      <c r="F115" s="2" t="s">
        <v>75</v>
      </c>
      <c r="G115" s="2">
        <v>331</v>
      </c>
      <c r="H115" s="2" t="s">
        <v>34</v>
      </c>
      <c r="I115" s="2">
        <f t="shared" si="1"/>
        <v>13769.6</v>
      </c>
    </row>
    <row r="116" spans="1:9" ht="45">
      <c r="A116" s="2">
        <v>110</v>
      </c>
      <c r="B116" s="4">
        <v>48</v>
      </c>
      <c r="C116" s="5" t="s">
        <v>527</v>
      </c>
      <c r="D116" s="1" t="s">
        <v>316</v>
      </c>
      <c r="E116" s="2" t="s">
        <v>24</v>
      </c>
      <c r="F116" s="2" t="s">
        <v>76</v>
      </c>
      <c r="G116" s="2">
        <v>5160</v>
      </c>
      <c r="H116" s="2" t="s">
        <v>34</v>
      </c>
      <c r="I116" s="2">
        <f t="shared" si="1"/>
        <v>247680</v>
      </c>
    </row>
    <row r="117" spans="1:9">
      <c r="A117" s="2">
        <v>111</v>
      </c>
      <c r="B117" s="4">
        <v>8</v>
      </c>
      <c r="C117" s="5" t="s">
        <v>528</v>
      </c>
      <c r="D117" s="1" t="s">
        <v>316</v>
      </c>
      <c r="E117" s="2" t="s">
        <v>24</v>
      </c>
      <c r="F117" s="2" t="s">
        <v>123</v>
      </c>
      <c r="G117" s="2">
        <v>12000</v>
      </c>
      <c r="H117" s="2" t="s">
        <v>12</v>
      </c>
      <c r="I117" s="2">
        <f t="shared" si="1"/>
        <v>96000</v>
      </c>
    </row>
    <row r="118" spans="1:9" ht="30">
      <c r="A118" s="2">
        <v>112</v>
      </c>
      <c r="B118" s="4">
        <v>12</v>
      </c>
      <c r="C118" s="5" t="s">
        <v>516</v>
      </c>
      <c r="D118" s="1" t="s">
        <v>316</v>
      </c>
      <c r="E118" s="2" t="s">
        <v>21</v>
      </c>
      <c r="F118" s="2" t="s">
        <v>90</v>
      </c>
      <c r="G118" s="2">
        <v>2055</v>
      </c>
      <c r="H118" s="2" t="s">
        <v>64</v>
      </c>
      <c r="I118" s="2">
        <f t="shared" si="1"/>
        <v>24660</v>
      </c>
    </row>
    <row r="119" spans="1:9" ht="105">
      <c r="A119" s="2">
        <v>113</v>
      </c>
      <c r="B119" s="4">
        <v>12</v>
      </c>
      <c r="C119" s="5" t="s">
        <v>91</v>
      </c>
      <c r="D119" s="1" t="s">
        <v>316</v>
      </c>
      <c r="E119" s="2" t="s">
        <v>21</v>
      </c>
      <c r="F119" s="2" t="s">
        <v>92</v>
      </c>
      <c r="G119" s="2">
        <v>294</v>
      </c>
      <c r="H119" s="2" t="s">
        <v>12</v>
      </c>
      <c r="I119" s="2">
        <f t="shared" si="1"/>
        <v>3528</v>
      </c>
    </row>
    <row r="120" spans="1:9" ht="225">
      <c r="A120" s="2">
        <v>114</v>
      </c>
      <c r="B120" s="4">
        <v>45</v>
      </c>
      <c r="C120" s="5" t="s">
        <v>574</v>
      </c>
      <c r="D120" s="1" t="s">
        <v>316</v>
      </c>
      <c r="E120" s="2" t="s">
        <v>21</v>
      </c>
      <c r="F120" s="2" t="s">
        <v>93</v>
      </c>
      <c r="G120" s="2">
        <v>299</v>
      </c>
      <c r="H120" s="2" t="s">
        <v>12</v>
      </c>
      <c r="I120" s="2">
        <f t="shared" si="1"/>
        <v>13455</v>
      </c>
    </row>
    <row r="121" spans="1:9" ht="75">
      <c r="A121" s="2">
        <v>115</v>
      </c>
      <c r="B121" s="4">
        <v>2</v>
      </c>
      <c r="C121" s="5" t="s">
        <v>575</v>
      </c>
      <c r="D121" s="1" t="s">
        <v>316</v>
      </c>
      <c r="E121" s="2" t="s">
        <v>24</v>
      </c>
      <c r="F121" s="2" t="s">
        <v>124</v>
      </c>
      <c r="G121" s="2">
        <v>507</v>
      </c>
      <c r="H121" s="2" t="s">
        <v>12</v>
      </c>
      <c r="I121" s="2">
        <f t="shared" si="1"/>
        <v>1014</v>
      </c>
    </row>
    <row r="122" spans="1:9" ht="60">
      <c r="A122" s="2">
        <v>116</v>
      </c>
      <c r="B122" s="4">
        <v>63</v>
      </c>
      <c r="C122" s="5" t="s">
        <v>518</v>
      </c>
      <c r="D122" s="1" t="s">
        <v>316</v>
      </c>
      <c r="E122" s="2" t="s">
        <v>24</v>
      </c>
      <c r="F122" s="2" t="s">
        <v>95</v>
      </c>
      <c r="G122" s="2">
        <v>327.68</v>
      </c>
      <c r="H122" s="2" t="s">
        <v>96</v>
      </c>
      <c r="I122" s="2">
        <f t="shared" si="1"/>
        <v>20643.84</v>
      </c>
    </row>
    <row r="123" spans="1:9" ht="90">
      <c r="A123" s="2">
        <v>117</v>
      </c>
      <c r="B123" s="4">
        <v>45</v>
      </c>
      <c r="C123" s="5" t="s">
        <v>529</v>
      </c>
      <c r="D123" s="1" t="s">
        <v>316</v>
      </c>
      <c r="E123" s="2" t="s">
        <v>24</v>
      </c>
      <c r="F123" s="2" t="s">
        <v>97</v>
      </c>
      <c r="G123" s="2">
        <v>224</v>
      </c>
      <c r="H123" s="2" t="s">
        <v>12</v>
      </c>
      <c r="I123" s="2">
        <f t="shared" si="1"/>
        <v>10080</v>
      </c>
    </row>
    <row r="124" spans="1:9">
      <c r="A124" s="2">
        <v>118</v>
      </c>
      <c r="B124" s="4">
        <v>57</v>
      </c>
      <c r="C124" s="5" t="s">
        <v>98</v>
      </c>
      <c r="D124" s="1" t="s">
        <v>316</v>
      </c>
      <c r="E124" s="2" t="s">
        <v>24</v>
      </c>
      <c r="F124" s="2" t="s">
        <v>99</v>
      </c>
      <c r="G124" s="2">
        <v>65</v>
      </c>
      <c r="H124" s="2" t="s">
        <v>12</v>
      </c>
      <c r="I124" s="2">
        <f t="shared" si="1"/>
        <v>3705</v>
      </c>
    </row>
    <row r="125" spans="1:9">
      <c r="A125" s="2">
        <v>119</v>
      </c>
      <c r="B125" s="4">
        <v>4</v>
      </c>
      <c r="C125" s="5" t="s">
        <v>45</v>
      </c>
      <c r="D125" s="1" t="s">
        <v>316</v>
      </c>
      <c r="E125" s="2" t="s">
        <v>24</v>
      </c>
      <c r="F125" s="2" t="s">
        <v>46</v>
      </c>
      <c r="G125" s="2">
        <v>221</v>
      </c>
      <c r="H125" s="2" t="s">
        <v>15</v>
      </c>
      <c r="I125" s="2">
        <f t="shared" si="1"/>
        <v>884</v>
      </c>
    </row>
    <row r="126" spans="1:9" ht="60">
      <c r="A126" s="2">
        <v>120</v>
      </c>
      <c r="B126" s="4">
        <v>4</v>
      </c>
      <c r="C126" s="5" t="s">
        <v>555</v>
      </c>
      <c r="D126" s="1" t="s">
        <v>316</v>
      </c>
      <c r="E126" s="2" t="s">
        <v>10</v>
      </c>
      <c r="F126" s="2" t="s">
        <v>14</v>
      </c>
      <c r="G126" s="2">
        <v>412.08</v>
      </c>
      <c r="H126" s="2" t="s">
        <v>15</v>
      </c>
      <c r="I126" s="2">
        <f t="shared" si="1"/>
        <v>1648.32</v>
      </c>
    </row>
    <row r="127" spans="1:9" ht="30">
      <c r="A127" s="2">
        <v>121</v>
      </c>
      <c r="B127" s="4">
        <v>4</v>
      </c>
      <c r="C127" s="5" t="s">
        <v>47</v>
      </c>
      <c r="D127" s="1" t="s">
        <v>316</v>
      </c>
      <c r="E127" s="2" t="s">
        <v>24</v>
      </c>
      <c r="F127" s="2" t="s">
        <v>48</v>
      </c>
      <c r="G127" s="2">
        <v>185</v>
      </c>
      <c r="H127" s="2" t="s">
        <v>15</v>
      </c>
      <c r="I127" s="2">
        <f t="shared" si="1"/>
        <v>740</v>
      </c>
    </row>
    <row r="128" spans="1:9" ht="150">
      <c r="A128" s="2">
        <v>122</v>
      </c>
      <c r="B128" s="4">
        <v>584</v>
      </c>
      <c r="C128" s="5" t="s">
        <v>530</v>
      </c>
      <c r="D128" s="1" t="s">
        <v>316</v>
      </c>
      <c r="E128" s="2" t="s">
        <v>24</v>
      </c>
      <c r="F128" s="2" t="s">
        <v>125</v>
      </c>
      <c r="G128" s="2">
        <v>65</v>
      </c>
      <c r="H128" s="2" t="s">
        <v>126</v>
      </c>
      <c r="I128" s="2">
        <f t="shared" si="1"/>
        <v>37960</v>
      </c>
    </row>
    <row r="129" spans="1:9" ht="75">
      <c r="A129" s="2">
        <v>123</v>
      </c>
      <c r="B129" s="6">
        <v>1010</v>
      </c>
      <c r="C129" s="5" t="s">
        <v>127</v>
      </c>
      <c r="D129" s="1" t="s">
        <v>316</v>
      </c>
      <c r="E129" s="2" t="s">
        <v>24</v>
      </c>
      <c r="F129" s="2" t="s">
        <v>128</v>
      </c>
      <c r="G129" s="7">
        <v>41</v>
      </c>
      <c r="H129" s="2" t="s">
        <v>126</v>
      </c>
      <c r="I129" s="2">
        <f t="shared" si="1"/>
        <v>41410</v>
      </c>
    </row>
    <row r="130" spans="1:9" ht="45">
      <c r="A130" s="2">
        <v>124</v>
      </c>
      <c r="B130" s="4">
        <v>36</v>
      </c>
      <c r="C130" s="5" t="s">
        <v>129</v>
      </c>
      <c r="D130" s="1" t="s">
        <v>316</v>
      </c>
      <c r="E130" s="2" t="s">
        <v>21</v>
      </c>
      <c r="F130" s="2" t="s">
        <v>130</v>
      </c>
      <c r="G130" s="2">
        <v>3486</v>
      </c>
      <c r="H130" s="2" t="s">
        <v>12</v>
      </c>
      <c r="I130" s="2">
        <f t="shared" si="1"/>
        <v>125496</v>
      </c>
    </row>
    <row r="131" spans="1:9" ht="90">
      <c r="A131" s="2">
        <v>125</v>
      </c>
      <c r="B131" s="4">
        <v>36</v>
      </c>
      <c r="C131" s="5" t="s">
        <v>131</v>
      </c>
      <c r="D131" s="1" t="s">
        <v>316</v>
      </c>
      <c r="E131" s="2" t="s">
        <v>24</v>
      </c>
      <c r="F131" s="2" t="s">
        <v>132</v>
      </c>
      <c r="G131" s="2">
        <v>1234.2</v>
      </c>
      <c r="H131" s="2" t="s">
        <v>12</v>
      </c>
      <c r="I131" s="2">
        <f t="shared" si="1"/>
        <v>44431.200000000004</v>
      </c>
    </row>
    <row r="132" spans="1:9" ht="75">
      <c r="A132" s="2">
        <v>126</v>
      </c>
      <c r="B132" s="4">
        <v>36</v>
      </c>
      <c r="C132" s="5" t="s">
        <v>531</v>
      </c>
      <c r="D132" s="1" t="s">
        <v>316</v>
      </c>
      <c r="E132" s="2" t="s">
        <v>24</v>
      </c>
      <c r="F132" s="2" t="s">
        <v>133</v>
      </c>
      <c r="G132" s="2">
        <v>386</v>
      </c>
      <c r="H132" s="2" t="s">
        <v>12</v>
      </c>
      <c r="I132" s="2">
        <f t="shared" ref="I132:I194" si="2">G132*B132</f>
        <v>13896</v>
      </c>
    </row>
    <row r="133" spans="1:9" ht="90">
      <c r="A133" s="2">
        <v>127</v>
      </c>
      <c r="B133" s="4">
        <v>2</v>
      </c>
      <c r="C133" s="5" t="s">
        <v>532</v>
      </c>
      <c r="D133" s="1" t="s">
        <v>316</v>
      </c>
      <c r="E133" s="2" t="s">
        <v>21</v>
      </c>
      <c r="F133" s="2" t="s">
        <v>134</v>
      </c>
      <c r="G133" s="2">
        <v>4725</v>
      </c>
      <c r="H133" s="2" t="s">
        <v>12</v>
      </c>
      <c r="I133" s="2">
        <f t="shared" si="2"/>
        <v>9450</v>
      </c>
    </row>
    <row r="134" spans="1:9" ht="60">
      <c r="A134" s="2">
        <v>128</v>
      </c>
      <c r="B134" s="4">
        <v>2</v>
      </c>
      <c r="C134" s="5" t="s">
        <v>533</v>
      </c>
      <c r="D134" s="1" t="s">
        <v>316</v>
      </c>
      <c r="E134" s="2" t="s">
        <v>24</v>
      </c>
      <c r="F134" s="2" t="s">
        <v>135</v>
      </c>
      <c r="G134" s="2">
        <v>1323</v>
      </c>
      <c r="H134" s="2" t="s">
        <v>12</v>
      </c>
      <c r="I134" s="2">
        <f t="shared" si="2"/>
        <v>2646</v>
      </c>
    </row>
    <row r="135" spans="1:9">
      <c r="A135" s="2">
        <v>129</v>
      </c>
      <c r="B135" s="4">
        <v>4</v>
      </c>
      <c r="C135" s="5" t="s">
        <v>136</v>
      </c>
      <c r="D135" s="1" t="s">
        <v>316</v>
      </c>
      <c r="E135" s="2" t="s">
        <v>24</v>
      </c>
      <c r="F135" s="2" t="s">
        <v>137</v>
      </c>
      <c r="G135" s="2">
        <v>200</v>
      </c>
      <c r="H135" s="2" t="s">
        <v>138</v>
      </c>
      <c r="I135" s="2">
        <f t="shared" si="2"/>
        <v>800</v>
      </c>
    </row>
    <row r="136" spans="1:9">
      <c r="A136" s="2">
        <v>130</v>
      </c>
      <c r="B136" s="4">
        <v>80</v>
      </c>
      <c r="C136" s="5" t="s">
        <v>141</v>
      </c>
      <c r="D136" s="1" t="s">
        <v>316</v>
      </c>
      <c r="E136" s="2" t="s">
        <v>24</v>
      </c>
      <c r="F136" s="2" t="s">
        <v>142</v>
      </c>
      <c r="G136" s="2">
        <v>3148</v>
      </c>
      <c r="H136" s="2" t="s">
        <v>126</v>
      </c>
      <c r="I136" s="2">
        <f t="shared" si="2"/>
        <v>251840</v>
      </c>
    </row>
    <row r="137" spans="1:9" ht="60">
      <c r="A137" s="2">
        <v>131</v>
      </c>
      <c r="B137" s="8">
        <v>3074</v>
      </c>
      <c r="C137" s="5" t="s">
        <v>534</v>
      </c>
      <c r="D137" s="1" t="s">
        <v>316</v>
      </c>
      <c r="E137" s="2" t="s">
        <v>24</v>
      </c>
      <c r="F137" s="2" t="s">
        <v>143</v>
      </c>
      <c r="G137" s="9">
        <v>27</v>
      </c>
      <c r="H137" s="2" t="s">
        <v>96</v>
      </c>
      <c r="I137" s="2">
        <f t="shared" si="2"/>
        <v>82998</v>
      </c>
    </row>
    <row r="138" spans="1:9" ht="75">
      <c r="A138" s="2">
        <v>132</v>
      </c>
      <c r="B138" s="4">
        <v>270</v>
      </c>
      <c r="C138" s="5" t="s">
        <v>144</v>
      </c>
      <c r="D138" s="1" t="s">
        <v>316</v>
      </c>
      <c r="E138" s="2" t="s">
        <v>24</v>
      </c>
      <c r="F138" s="2" t="s">
        <v>145</v>
      </c>
      <c r="G138" s="2">
        <v>27</v>
      </c>
      <c r="H138" s="2" t="s">
        <v>12</v>
      </c>
      <c r="I138" s="2">
        <f t="shared" si="2"/>
        <v>7290</v>
      </c>
    </row>
    <row r="139" spans="1:9" ht="30">
      <c r="A139" s="2">
        <v>133</v>
      </c>
      <c r="B139" s="4">
        <v>4</v>
      </c>
      <c r="C139" s="5" t="s">
        <v>535</v>
      </c>
      <c r="D139" s="1" t="s">
        <v>316</v>
      </c>
      <c r="E139" s="2" t="s">
        <v>21</v>
      </c>
      <c r="F139" s="2" t="s">
        <v>146</v>
      </c>
      <c r="G139" s="2">
        <v>4463</v>
      </c>
      <c r="H139" s="2" t="s">
        <v>12</v>
      </c>
      <c r="I139" s="2">
        <f t="shared" si="2"/>
        <v>17852</v>
      </c>
    </row>
    <row r="140" spans="1:9" ht="30">
      <c r="A140" s="2">
        <v>134</v>
      </c>
      <c r="B140" s="4">
        <v>4</v>
      </c>
      <c r="C140" s="5" t="s">
        <v>536</v>
      </c>
      <c r="D140" s="1" t="s">
        <v>316</v>
      </c>
      <c r="E140" s="2" t="s">
        <v>24</v>
      </c>
      <c r="F140" s="2" t="s">
        <v>147</v>
      </c>
      <c r="G140" s="2">
        <v>374.85</v>
      </c>
      <c r="H140" s="2" t="s">
        <v>12</v>
      </c>
      <c r="I140" s="2">
        <f t="shared" si="2"/>
        <v>1499.4</v>
      </c>
    </row>
    <row r="141" spans="1:9">
      <c r="A141" s="2">
        <v>135</v>
      </c>
      <c r="B141" s="4">
        <v>1</v>
      </c>
      <c r="C141" s="5" t="s">
        <v>148</v>
      </c>
      <c r="D141" s="1" t="s">
        <v>316</v>
      </c>
      <c r="E141" s="2" t="s">
        <v>24</v>
      </c>
      <c r="F141" s="2" t="s">
        <v>149</v>
      </c>
      <c r="G141" s="2">
        <v>1612</v>
      </c>
      <c r="H141" s="2" t="s">
        <v>64</v>
      </c>
      <c r="I141" s="2">
        <f t="shared" si="2"/>
        <v>1612</v>
      </c>
    </row>
    <row r="142" spans="1:9" ht="105">
      <c r="A142" s="2">
        <v>136</v>
      </c>
      <c r="B142" s="4">
        <v>1</v>
      </c>
      <c r="C142" s="5" t="s">
        <v>564</v>
      </c>
      <c r="D142" s="1" t="s">
        <v>316</v>
      </c>
      <c r="E142" s="2" t="s">
        <v>24</v>
      </c>
      <c r="F142" s="2" t="s">
        <v>52</v>
      </c>
      <c r="G142" s="2">
        <v>3299.7</v>
      </c>
      <c r="H142" s="2" t="s">
        <v>12</v>
      </c>
      <c r="I142" s="2">
        <f t="shared" si="2"/>
        <v>3299.7</v>
      </c>
    </row>
    <row r="143" spans="1:9">
      <c r="A143" s="2">
        <v>137</v>
      </c>
      <c r="B143" s="4">
        <v>1</v>
      </c>
      <c r="C143" s="5" t="s">
        <v>150</v>
      </c>
      <c r="D143" s="1" t="s">
        <v>316</v>
      </c>
      <c r="E143" s="2" t="s">
        <v>24</v>
      </c>
      <c r="F143" s="2" t="s">
        <v>151</v>
      </c>
      <c r="G143" s="2">
        <v>1024</v>
      </c>
      <c r="H143" s="2" t="s">
        <v>64</v>
      </c>
      <c r="I143" s="2">
        <f t="shared" si="2"/>
        <v>1024</v>
      </c>
    </row>
    <row r="144" spans="1:9" ht="30">
      <c r="A144" s="2">
        <v>138</v>
      </c>
      <c r="B144" s="4">
        <v>1</v>
      </c>
      <c r="C144" s="5" t="s">
        <v>537</v>
      </c>
      <c r="D144" s="1" t="s">
        <v>316</v>
      </c>
      <c r="E144" s="2" t="s">
        <v>24</v>
      </c>
      <c r="F144" s="2" t="s">
        <v>152</v>
      </c>
      <c r="G144" s="2">
        <v>7666</v>
      </c>
      <c r="H144" s="2" t="s">
        <v>12</v>
      </c>
      <c r="I144" s="2">
        <f t="shared" si="2"/>
        <v>7666</v>
      </c>
    </row>
    <row r="145" spans="1:9" ht="60">
      <c r="A145" s="2">
        <v>139</v>
      </c>
      <c r="B145" s="4">
        <v>1</v>
      </c>
      <c r="C145" s="5" t="s">
        <v>576</v>
      </c>
      <c r="D145" s="1" t="s">
        <v>316</v>
      </c>
      <c r="E145" s="2" t="s">
        <v>21</v>
      </c>
      <c r="F145" s="2" t="s">
        <v>153</v>
      </c>
      <c r="G145" s="2">
        <v>42500</v>
      </c>
      <c r="H145" s="2" t="s">
        <v>12</v>
      </c>
      <c r="I145" s="2">
        <f t="shared" si="2"/>
        <v>42500</v>
      </c>
    </row>
    <row r="146" spans="1:9" ht="105">
      <c r="A146" s="2">
        <v>140</v>
      </c>
      <c r="B146" s="4">
        <v>1</v>
      </c>
      <c r="C146" s="5" t="s">
        <v>577</v>
      </c>
      <c r="D146" s="1" t="s">
        <v>316</v>
      </c>
      <c r="E146" s="2" t="s">
        <v>21</v>
      </c>
      <c r="F146" s="2" t="s">
        <v>154</v>
      </c>
      <c r="G146" s="2">
        <v>42000</v>
      </c>
      <c r="H146" s="2" t="s">
        <v>12</v>
      </c>
      <c r="I146" s="2">
        <f t="shared" si="2"/>
        <v>42000</v>
      </c>
    </row>
    <row r="147" spans="1:9" ht="105">
      <c r="A147" s="2">
        <v>141</v>
      </c>
      <c r="B147" s="4">
        <v>2</v>
      </c>
      <c r="C147" s="5" t="s">
        <v>538</v>
      </c>
      <c r="D147" s="1" t="s">
        <v>316</v>
      </c>
      <c r="E147" s="2" t="s">
        <v>24</v>
      </c>
      <c r="F147" s="2" t="s">
        <v>155</v>
      </c>
      <c r="G147" s="2">
        <v>7871.85</v>
      </c>
      <c r="H147" s="2" t="s">
        <v>64</v>
      </c>
      <c r="I147" s="2">
        <f t="shared" si="2"/>
        <v>15743.7</v>
      </c>
    </row>
    <row r="148" spans="1:9" ht="135">
      <c r="A148" s="2">
        <v>142</v>
      </c>
      <c r="B148" s="4">
        <v>8</v>
      </c>
      <c r="C148" s="5" t="s">
        <v>539</v>
      </c>
      <c r="D148" s="1" t="s">
        <v>316</v>
      </c>
      <c r="E148" s="2" t="s">
        <v>21</v>
      </c>
      <c r="F148" s="2" t="s">
        <v>156</v>
      </c>
      <c r="G148" s="2">
        <v>13913</v>
      </c>
      <c r="H148" s="2" t="s">
        <v>12</v>
      </c>
      <c r="I148" s="2">
        <f t="shared" si="2"/>
        <v>111304</v>
      </c>
    </row>
    <row r="149" spans="1:9" ht="345">
      <c r="A149" s="2">
        <v>143</v>
      </c>
      <c r="B149" s="4">
        <v>8</v>
      </c>
      <c r="C149" s="5" t="s">
        <v>578</v>
      </c>
      <c r="D149" s="1" t="s">
        <v>316</v>
      </c>
      <c r="E149" s="2" t="s">
        <v>21</v>
      </c>
      <c r="F149" s="2" t="s">
        <v>157</v>
      </c>
      <c r="G149" s="2">
        <v>8200</v>
      </c>
      <c r="H149" s="2" t="s">
        <v>12</v>
      </c>
      <c r="I149" s="2">
        <f t="shared" si="2"/>
        <v>65600</v>
      </c>
    </row>
    <row r="150" spans="1:9" ht="60">
      <c r="A150" s="2">
        <v>144</v>
      </c>
      <c r="B150" s="4">
        <v>8</v>
      </c>
      <c r="C150" s="5" t="s">
        <v>520</v>
      </c>
      <c r="D150" s="1" t="s">
        <v>316</v>
      </c>
      <c r="E150" s="2" t="s">
        <v>10</v>
      </c>
      <c r="F150" s="2" t="s">
        <v>18</v>
      </c>
      <c r="G150" s="2">
        <v>928</v>
      </c>
      <c r="H150" s="2" t="s">
        <v>12</v>
      </c>
      <c r="I150" s="2">
        <f t="shared" si="2"/>
        <v>7424</v>
      </c>
    </row>
    <row r="151" spans="1:9" s="64" customFormat="1">
      <c r="A151" s="2">
        <v>145</v>
      </c>
      <c r="B151" s="61">
        <v>8</v>
      </c>
      <c r="C151" s="62" t="s">
        <v>504</v>
      </c>
      <c r="D151" s="63" t="s">
        <v>316</v>
      </c>
      <c r="E151" s="60" t="s">
        <v>24</v>
      </c>
      <c r="F151" s="60" t="s">
        <v>158</v>
      </c>
      <c r="G151" s="60">
        <v>1379</v>
      </c>
      <c r="H151" s="60" t="s">
        <v>12</v>
      </c>
      <c r="I151" s="60">
        <f t="shared" si="2"/>
        <v>11032</v>
      </c>
    </row>
    <row r="152" spans="1:9" ht="60">
      <c r="A152" s="2">
        <v>146</v>
      </c>
      <c r="B152" s="4">
        <v>5.27</v>
      </c>
      <c r="C152" s="5" t="s">
        <v>553</v>
      </c>
      <c r="D152" s="1" t="s">
        <v>316</v>
      </c>
      <c r="E152" s="2" t="s">
        <v>24</v>
      </c>
      <c r="F152" s="2" t="s">
        <v>33</v>
      </c>
      <c r="G152" s="2">
        <v>6579</v>
      </c>
      <c r="H152" s="2" t="s">
        <v>34</v>
      </c>
      <c r="I152" s="2">
        <f t="shared" si="2"/>
        <v>34671.329999999994</v>
      </c>
    </row>
    <row r="153" spans="1:9" ht="60">
      <c r="A153" s="2">
        <v>147</v>
      </c>
      <c r="B153" s="4">
        <v>8</v>
      </c>
      <c r="C153" s="5" t="s">
        <v>540</v>
      </c>
      <c r="D153" s="1" t="s">
        <v>316</v>
      </c>
      <c r="E153" s="2" t="s">
        <v>24</v>
      </c>
      <c r="F153" s="2" t="s">
        <v>159</v>
      </c>
      <c r="G153" s="2">
        <v>1268</v>
      </c>
      <c r="H153" s="2" t="s">
        <v>12</v>
      </c>
      <c r="I153" s="2">
        <f t="shared" si="2"/>
        <v>10144</v>
      </c>
    </row>
    <row r="154" spans="1:9" ht="90">
      <c r="A154" s="2">
        <v>148</v>
      </c>
      <c r="B154" s="4">
        <v>45</v>
      </c>
      <c r="C154" s="5" t="s">
        <v>541</v>
      </c>
      <c r="D154" s="1" t="s">
        <v>316</v>
      </c>
      <c r="E154" s="2" t="s">
        <v>24</v>
      </c>
      <c r="F154" s="2" t="s">
        <v>160</v>
      </c>
      <c r="G154" s="2">
        <v>2113</v>
      </c>
      <c r="H154" s="2" t="s">
        <v>34</v>
      </c>
      <c r="I154" s="2">
        <f t="shared" si="2"/>
        <v>95085</v>
      </c>
    </row>
    <row r="155" spans="1:9">
      <c r="A155" s="2">
        <v>149</v>
      </c>
      <c r="B155" s="4">
        <v>3</v>
      </c>
      <c r="C155" s="5" t="s">
        <v>39</v>
      </c>
      <c r="D155" s="1" t="s">
        <v>316</v>
      </c>
      <c r="E155" s="2" t="s">
        <v>24</v>
      </c>
      <c r="F155" s="2" t="s">
        <v>40</v>
      </c>
      <c r="G155" s="2">
        <v>76</v>
      </c>
      <c r="H155" s="2" t="s">
        <v>12</v>
      </c>
      <c r="I155" s="2">
        <f t="shared" si="2"/>
        <v>228</v>
      </c>
    </row>
    <row r="156" spans="1:9" ht="60">
      <c r="A156" s="2">
        <v>150</v>
      </c>
      <c r="B156" s="4">
        <v>0.75</v>
      </c>
      <c r="C156" s="5" t="s">
        <v>555</v>
      </c>
      <c r="D156" s="1" t="s">
        <v>316</v>
      </c>
      <c r="E156" s="2" t="s">
        <v>10</v>
      </c>
      <c r="F156" s="2" t="s">
        <v>14</v>
      </c>
      <c r="G156" s="2">
        <v>412.08</v>
      </c>
      <c r="H156" s="2" t="s">
        <v>15</v>
      </c>
      <c r="I156" s="2">
        <f t="shared" si="2"/>
        <v>309.06</v>
      </c>
    </row>
    <row r="157" spans="1:9">
      <c r="A157" s="2">
        <v>151</v>
      </c>
      <c r="B157" s="4">
        <v>3</v>
      </c>
      <c r="C157" s="5" t="s">
        <v>41</v>
      </c>
      <c r="D157" s="1" t="s">
        <v>316</v>
      </c>
      <c r="E157" s="2" t="s">
        <v>24</v>
      </c>
      <c r="F157" s="2" t="s">
        <v>42</v>
      </c>
      <c r="G157" s="2">
        <v>50</v>
      </c>
      <c r="H157" s="2" t="s">
        <v>12</v>
      </c>
      <c r="I157" s="2">
        <f t="shared" si="2"/>
        <v>150</v>
      </c>
    </row>
    <row r="158" spans="1:9" ht="75">
      <c r="A158" s="2">
        <v>152</v>
      </c>
      <c r="B158" s="4">
        <v>2</v>
      </c>
      <c r="C158" s="5" t="s">
        <v>579</v>
      </c>
      <c r="D158" s="1" t="s">
        <v>316</v>
      </c>
      <c r="E158" s="2" t="s">
        <v>24</v>
      </c>
      <c r="F158" s="2" t="s">
        <v>161</v>
      </c>
      <c r="G158" s="2">
        <v>990.68</v>
      </c>
      <c r="H158" s="2" t="s">
        <v>12</v>
      </c>
      <c r="I158" s="2">
        <f t="shared" si="2"/>
        <v>1981.36</v>
      </c>
    </row>
    <row r="159" spans="1:9" ht="180">
      <c r="A159" s="2">
        <v>153</v>
      </c>
      <c r="B159" s="4">
        <v>0.75</v>
      </c>
      <c r="C159" s="5" t="s">
        <v>20</v>
      </c>
      <c r="D159" s="1" t="s">
        <v>316</v>
      </c>
      <c r="E159" s="2" t="s">
        <v>21</v>
      </c>
      <c r="F159" s="2" t="s">
        <v>22</v>
      </c>
      <c r="G159" s="2">
        <v>2181</v>
      </c>
      <c r="H159" s="2" t="s">
        <v>15</v>
      </c>
      <c r="I159" s="2">
        <f t="shared" si="2"/>
        <v>1635.75</v>
      </c>
    </row>
    <row r="160" spans="1:9" ht="195">
      <c r="A160" s="2">
        <v>154</v>
      </c>
      <c r="B160" s="4">
        <v>0.75</v>
      </c>
      <c r="C160" s="5" t="s">
        <v>23</v>
      </c>
      <c r="D160" s="1" t="s">
        <v>316</v>
      </c>
      <c r="E160" s="2" t="s">
        <v>24</v>
      </c>
      <c r="F160" s="2" t="s">
        <v>25</v>
      </c>
      <c r="G160" s="2">
        <v>851</v>
      </c>
      <c r="H160" s="2" t="s">
        <v>15</v>
      </c>
      <c r="I160" s="2">
        <f t="shared" si="2"/>
        <v>638.25</v>
      </c>
    </row>
    <row r="161" spans="1:9" ht="180">
      <c r="A161" s="2">
        <v>155</v>
      </c>
      <c r="B161" s="4">
        <v>0.75</v>
      </c>
      <c r="C161" s="5" t="s">
        <v>26</v>
      </c>
      <c r="D161" s="1" t="s">
        <v>316</v>
      </c>
      <c r="E161" s="2" t="s">
        <v>21</v>
      </c>
      <c r="F161" s="2" t="s">
        <v>27</v>
      </c>
      <c r="G161" s="2">
        <v>1293</v>
      </c>
      <c r="H161" s="2" t="s">
        <v>15</v>
      </c>
      <c r="I161" s="2">
        <f t="shared" si="2"/>
        <v>969.75</v>
      </c>
    </row>
    <row r="162" spans="1:9" ht="195">
      <c r="A162" s="2">
        <v>156</v>
      </c>
      <c r="B162" s="4">
        <v>0.75</v>
      </c>
      <c r="C162" s="5" t="s">
        <v>28</v>
      </c>
      <c r="D162" s="1" t="s">
        <v>316</v>
      </c>
      <c r="E162" s="2" t="s">
        <v>24</v>
      </c>
      <c r="F162" s="2" t="s">
        <v>29</v>
      </c>
      <c r="G162" s="2">
        <v>482</v>
      </c>
      <c r="H162" s="2" t="s">
        <v>15</v>
      </c>
      <c r="I162" s="2">
        <f t="shared" si="2"/>
        <v>361.5</v>
      </c>
    </row>
    <row r="163" spans="1:9" s="64" customFormat="1" ht="90">
      <c r="A163" s="2">
        <v>157</v>
      </c>
      <c r="B163" s="61">
        <v>1</v>
      </c>
      <c r="C163" s="62" t="s">
        <v>580</v>
      </c>
      <c r="D163" s="63" t="s">
        <v>316</v>
      </c>
      <c r="E163" s="60" t="s">
        <v>24</v>
      </c>
      <c r="F163" s="60" t="s">
        <v>44</v>
      </c>
      <c r="G163" s="60">
        <v>3901.37</v>
      </c>
      <c r="H163" s="60" t="s">
        <v>12</v>
      </c>
      <c r="I163" s="60">
        <f t="shared" si="2"/>
        <v>3901.37</v>
      </c>
    </row>
    <row r="164" spans="1:9" ht="60">
      <c r="A164" s="2">
        <v>158</v>
      </c>
      <c r="B164" s="4">
        <v>2.2200000000000002</v>
      </c>
      <c r="C164" s="5" t="s">
        <v>553</v>
      </c>
      <c r="D164" s="1" t="s">
        <v>316</v>
      </c>
      <c r="E164" s="2" t="s">
        <v>24</v>
      </c>
      <c r="F164" s="2" t="s">
        <v>33</v>
      </c>
      <c r="G164" s="2">
        <v>6579</v>
      </c>
      <c r="H164" s="2" t="s">
        <v>34</v>
      </c>
      <c r="I164" s="2">
        <f t="shared" si="2"/>
        <v>14605.380000000001</v>
      </c>
    </row>
    <row r="165" spans="1:9">
      <c r="A165" s="2">
        <v>159</v>
      </c>
      <c r="B165" s="4">
        <v>1.1599999999999999</v>
      </c>
      <c r="C165" s="5" t="s">
        <v>35</v>
      </c>
      <c r="D165" s="1" t="s">
        <v>316</v>
      </c>
      <c r="E165" s="2" t="s">
        <v>24</v>
      </c>
      <c r="F165" s="2" t="s">
        <v>36</v>
      </c>
      <c r="G165" s="2">
        <v>373</v>
      </c>
      <c r="H165" s="2" t="s">
        <v>37</v>
      </c>
      <c r="I165" s="2">
        <f t="shared" si="2"/>
        <v>432.67999999999995</v>
      </c>
    </row>
    <row r="166" spans="1:9" ht="30">
      <c r="A166" s="2">
        <v>160</v>
      </c>
      <c r="B166" s="4">
        <v>2</v>
      </c>
      <c r="C166" s="5" t="s">
        <v>523</v>
      </c>
      <c r="D166" s="1" t="s">
        <v>316</v>
      </c>
      <c r="E166" s="2" t="s">
        <v>24</v>
      </c>
      <c r="F166" s="2" t="s">
        <v>38</v>
      </c>
      <c r="G166" s="2">
        <v>48</v>
      </c>
      <c r="H166" s="2" t="s">
        <v>12</v>
      </c>
      <c r="I166" s="2">
        <f t="shared" si="2"/>
        <v>96</v>
      </c>
    </row>
    <row r="167" spans="1:9" ht="45">
      <c r="A167" s="2">
        <v>161</v>
      </c>
      <c r="B167" s="4">
        <v>1</v>
      </c>
      <c r="C167" s="5" t="s">
        <v>581</v>
      </c>
      <c r="D167" s="1" t="s">
        <v>316</v>
      </c>
      <c r="E167" s="2" t="s">
        <v>24</v>
      </c>
      <c r="F167" s="2" t="s">
        <v>162</v>
      </c>
      <c r="G167" s="2">
        <v>25967.57</v>
      </c>
      <c r="H167" s="2" t="s">
        <v>12</v>
      </c>
      <c r="I167" s="2">
        <f t="shared" si="2"/>
        <v>25967.57</v>
      </c>
    </row>
    <row r="168" spans="1:9">
      <c r="A168" s="2">
        <v>162</v>
      </c>
      <c r="B168" s="4">
        <v>1</v>
      </c>
      <c r="C168" s="5" t="s">
        <v>163</v>
      </c>
      <c r="D168" s="1" t="s">
        <v>316</v>
      </c>
      <c r="E168" s="2" t="s">
        <v>24</v>
      </c>
      <c r="F168" s="2" t="s">
        <v>164</v>
      </c>
      <c r="G168" s="2">
        <v>350</v>
      </c>
      <c r="H168" s="2" t="s">
        <v>12</v>
      </c>
      <c r="I168" s="2">
        <f t="shared" si="2"/>
        <v>350</v>
      </c>
    </row>
    <row r="169" spans="1:9" ht="105">
      <c r="A169" s="2">
        <v>163</v>
      </c>
      <c r="B169" s="4">
        <v>1</v>
      </c>
      <c r="C169" s="5" t="s">
        <v>564</v>
      </c>
      <c r="D169" s="1" t="s">
        <v>316</v>
      </c>
      <c r="E169" s="2" t="s">
        <v>24</v>
      </c>
      <c r="F169" s="2" t="s">
        <v>52</v>
      </c>
      <c r="G169" s="2">
        <v>3299.7</v>
      </c>
      <c r="H169" s="2" t="s">
        <v>12</v>
      </c>
      <c r="I169" s="2">
        <f t="shared" si="2"/>
        <v>3299.7</v>
      </c>
    </row>
    <row r="170" spans="1:9">
      <c r="A170" s="2">
        <v>164</v>
      </c>
      <c r="B170" s="4">
        <v>1</v>
      </c>
      <c r="C170" s="5" t="s">
        <v>165</v>
      </c>
      <c r="D170" s="1" t="s">
        <v>316</v>
      </c>
      <c r="E170" s="2" t="s">
        <v>24</v>
      </c>
      <c r="F170" s="2" t="s">
        <v>166</v>
      </c>
      <c r="G170" s="2">
        <v>280</v>
      </c>
      <c r="H170" s="2" t="s">
        <v>12</v>
      </c>
      <c r="I170" s="2">
        <f t="shared" si="2"/>
        <v>280</v>
      </c>
    </row>
    <row r="171" spans="1:9" ht="45">
      <c r="A171" s="2">
        <v>165</v>
      </c>
      <c r="B171" s="4">
        <v>1</v>
      </c>
      <c r="C171" s="5" t="s">
        <v>167</v>
      </c>
      <c r="D171" s="1" t="s">
        <v>316</v>
      </c>
      <c r="E171" s="2" t="s">
        <v>24</v>
      </c>
      <c r="F171" s="2" t="s">
        <v>168</v>
      </c>
      <c r="G171" s="2">
        <v>1650</v>
      </c>
      <c r="H171" s="2" t="s">
        <v>12</v>
      </c>
      <c r="I171" s="2">
        <f t="shared" si="2"/>
        <v>1650</v>
      </c>
    </row>
    <row r="172" spans="1:9">
      <c r="A172" s="2">
        <v>166</v>
      </c>
      <c r="B172" s="4">
        <v>1</v>
      </c>
      <c r="C172" s="5" t="s">
        <v>169</v>
      </c>
      <c r="D172" s="1" t="s">
        <v>316</v>
      </c>
      <c r="E172" s="2" t="s">
        <v>24</v>
      </c>
      <c r="F172" s="2" t="s">
        <v>170</v>
      </c>
      <c r="G172" s="2">
        <v>80</v>
      </c>
      <c r="H172" s="2" t="s">
        <v>12</v>
      </c>
      <c r="I172" s="2">
        <f t="shared" si="2"/>
        <v>80</v>
      </c>
    </row>
    <row r="173" spans="1:9">
      <c r="A173" s="2">
        <v>167</v>
      </c>
      <c r="B173" s="4">
        <v>1</v>
      </c>
      <c r="C173" s="5" t="s">
        <v>171</v>
      </c>
      <c r="D173" s="1" t="s">
        <v>316</v>
      </c>
      <c r="E173" s="2" t="s">
        <v>24</v>
      </c>
      <c r="F173" s="2" t="s">
        <v>172</v>
      </c>
      <c r="G173" s="2">
        <v>80</v>
      </c>
      <c r="H173" s="2" t="s">
        <v>12</v>
      </c>
      <c r="I173" s="2">
        <f t="shared" si="2"/>
        <v>80</v>
      </c>
    </row>
    <row r="174" spans="1:9" ht="30">
      <c r="A174" s="2">
        <v>168</v>
      </c>
      <c r="B174" s="4">
        <v>1</v>
      </c>
      <c r="C174" s="5" t="s">
        <v>582</v>
      </c>
      <c r="D174" s="1" t="s">
        <v>316</v>
      </c>
      <c r="E174" s="2" t="s">
        <v>24</v>
      </c>
      <c r="F174" s="2" t="s">
        <v>173</v>
      </c>
      <c r="G174" s="2">
        <v>1813.49</v>
      </c>
      <c r="H174" s="2" t="s">
        <v>12</v>
      </c>
      <c r="I174" s="2">
        <f t="shared" si="2"/>
        <v>1813.49</v>
      </c>
    </row>
    <row r="175" spans="1:9">
      <c r="A175" s="2">
        <v>169</v>
      </c>
      <c r="B175" s="4">
        <v>1</v>
      </c>
      <c r="C175" s="5" t="s">
        <v>174</v>
      </c>
      <c r="D175" s="1" t="s">
        <v>316</v>
      </c>
      <c r="E175" s="2" t="s">
        <v>24</v>
      </c>
      <c r="F175" s="2" t="s">
        <v>175</v>
      </c>
      <c r="G175" s="2">
        <v>18</v>
      </c>
      <c r="H175" s="2" t="s">
        <v>12</v>
      </c>
      <c r="I175" s="2">
        <f t="shared" si="2"/>
        <v>18</v>
      </c>
    </row>
    <row r="176" spans="1:9">
      <c r="A176" s="2">
        <v>170</v>
      </c>
      <c r="B176" s="4">
        <v>1</v>
      </c>
      <c r="C176" s="5" t="s">
        <v>176</v>
      </c>
      <c r="D176" s="1" t="s">
        <v>316</v>
      </c>
      <c r="E176" s="2" t="s">
        <v>24</v>
      </c>
      <c r="F176" s="2" t="s">
        <v>177</v>
      </c>
      <c r="G176" s="2">
        <v>18</v>
      </c>
      <c r="H176" s="2" t="s">
        <v>12</v>
      </c>
      <c r="I176" s="2">
        <f t="shared" si="2"/>
        <v>18</v>
      </c>
    </row>
    <row r="177" spans="1:9">
      <c r="A177" s="2">
        <v>171</v>
      </c>
      <c r="B177" s="4">
        <v>1</v>
      </c>
      <c r="C177" s="5" t="s">
        <v>542</v>
      </c>
      <c r="D177" s="1" t="s">
        <v>316</v>
      </c>
      <c r="E177" s="2" t="s">
        <v>24</v>
      </c>
      <c r="F177" s="2" t="s">
        <v>178</v>
      </c>
      <c r="G177" s="2">
        <v>740.52</v>
      </c>
      <c r="H177" s="2" t="s">
        <v>64</v>
      </c>
      <c r="I177" s="2">
        <f t="shared" si="2"/>
        <v>740.52</v>
      </c>
    </row>
    <row r="178" spans="1:9" ht="285" customHeight="1">
      <c r="A178" s="2">
        <v>172</v>
      </c>
      <c r="B178" s="4">
        <v>40</v>
      </c>
      <c r="C178" s="5" t="s">
        <v>543</v>
      </c>
      <c r="D178" s="1" t="s">
        <v>316</v>
      </c>
      <c r="E178" s="2" t="s">
        <v>24</v>
      </c>
      <c r="F178" s="2" t="s">
        <v>179</v>
      </c>
      <c r="G178" s="2">
        <v>465.46</v>
      </c>
      <c r="H178" s="2" t="s">
        <v>96</v>
      </c>
      <c r="I178" s="2">
        <f t="shared" si="2"/>
        <v>18618.399999999998</v>
      </c>
    </row>
    <row r="179" spans="1:9" s="64" customFormat="1" ht="75" customHeight="1">
      <c r="A179" s="2">
        <v>173</v>
      </c>
      <c r="B179" s="61">
        <v>20</v>
      </c>
      <c r="C179" s="62" t="s">
        <v>583</v>
      </c>
      <c r="D179" s="63" t="s">
        <v>316</v>
      </c>
      <c r="E179" s="60" t="s">
        <v>24</v>
      </c>
      <c r="F179" s="60" t="s">
        <v>180</v>
      </c>
      <c r="G179" s="60">
        <v>126.23</v>
      </c>
      <c r="H179" s="60" t="s">
        <v>96</v>
      </c>
      <c r="I179" s="60">
        <f t="shared" si="2"/>
        <v>2524.6</v>
      </c>
    </row>
    <row r="180" spans="1:9" ht="45">
      <c r="A180" s="2">
        <v>174</v>
      </c>
      <c r="B180" s="4">
        <v>2</v>
      </c>
      <c r="C180" s="5" t="s">
        <v>584</v>
      </c>
      <c r="D180" s="1" t="s">
        <v>316</v>
      </c>
      <c r="E180" s="2" t="s">
        <v>24</v>
      </c>
      <c r="F180" s="2" t="s">
        <v>181</v>
      </c>
      <c r="G180" s="2">
        <v>2370.63</v>
      </c>
      <c r="H180" s="2" t="s">
        <v>12</v>
      </c>
      <c r="I180" s="2">
        <f t="shared" si="2"/>
        <v>4741.26</v>
      </c>
    </row>
    <row r="181" spans="1:9" ht="75.75" customHeight="1">
      <c r="A181" s="2">
        <v>175</v>
      </c>
      <c r="B181" s="4">
        <v>1</v>
      </c>
      <c r="C181" s="5" t="s">
        <v>544</v>
      </c>
      <c r="D181" s="1" t="s">
        <v>316</v>
      </c>
      <c r="E181" s="2" t="s">
        <v>24</v>
      </c>
      <c r="F181" s="2" t="s">
        <v>182</v>
      </c>
      <c r="G181" s="2">
        <v>1594.67</v>
      </c>
      <c r="H181" s="2" t="s">
        <v>12</v>
      </c>
      <c r="I181" s="2">
        <f t="shared" si="2"/>
        <v>1594.67</v>
      </c>
    </row>
    <row r="182" spans="1:9" ht="184.5" customHeight="1">
      <c r="A182" s="2">
        <v>176</v>
      </c>
      <c r="B182" s="4">
        <v>85</v>
      </c>
      <c r="C182" s="5" t="s">
        <v>585</v>
      </c>
      <c r="D182" s="1" t="s">
        <v>316</v>
      </c>
      <c r="E182" s="2" t="s">
        <v>24</v>
      </c>
      <c r="F182" s="2" t="s">
        <v>183</v>
      </c>
      <c r="G182" s="2">
        <v>377.63</v>
      </c>
      <c r="H182" s="2" t="s">
        <v>96</v>
      </c>
      <c r="I182" s="2">
        <f t="shared" si="2"/>
        <v>32098.55</v>
      </c>
    </row>
    <row r="183" spans="1:9" s="64" customFormat="1" ht="66" customHeight="1">
      <c r="A183" s="2">
        <v>177</v>
      </c>
      <c r="B183" s="61">
        <v>15</v>
      </c>
      <c r="C183" s="62" t="s">
        <v>586</v>
      </c>
      <c r="D183" s="63" t="s">
        <v>316</v>
      </c>
      <c r="E183" s="60" t="s">
        <v>24</v>
      </c>
      <c r="F183" s="60" t="s">
        <v>184</v>
      </c>
      <c r="G183" s="60">
        <v>85.43</v>
      </c>
      <c r="H183" s="60" t="s">
        <v>96</v>
      </c>
      <c r="I183" s="60">
        <f t="shared" si="2"/>
        <v>1281.45</v>
      </c>
    </row>
    <row r="184" spans="1:9" ht="45">
      <c r="A184" s="2">
        <v>178</v>
      </c>
      <c r="B184" s="61">
        <v>2</v>
      </c>
      <c r="C184" s="62" t="s">
        <v>545</v>
      </c>
      <c r="D184" s="63" t="s">
        <v>316</v>
      </c>
      <c r="E184" s="60" t="s">
        <v>24</v>
      </c>
      <c r="F184" s="60" t="s">
        <v>185</v>
      </c>
      <c r="G184" s="60">
        <v>968.9</v>
      </c>
      <c r="H184" s="60" t="s">
        <v>12</v>
      </c>
      <c r="I184" s="60">
        <f t="shared" si="2"/>
        <v>1937.8</v>
      </c>
    </row>
    <row r="185" spans="1:9" ht="45">
      <c r="A185" s="2">
        <v>179</v>
      </c>
      <c r="B185" s="4">
        <v>1</v>
      </c>
      <c r="C185" s="5" t="s">
        <v>588</v>
      </c>
      <c r="D185" s="1" t="s">
        <v>316</v>
      </c>
      <c r="E185" s="2" t="s">
        <v>24</v>
      </c>
      <c r="F185" s="2" t="s">
        <v>186</v>
      </c>
      <c r="G185" s="2">
        <v>1654</v>
      </c>
      <c r="H185" s="2" t="s">
        <v>12</v>
      </c>
      <c r="I185" s="2">
        <f t="shared" si="2"/>
        <v>1654</v>
      </c>
    </row>
    <row r="186" spans="1:9" ht="45">
      <c r="A186" s="2">
        <v>180</v>
      </c>
      <c r="B186" s="4">
        <v>1</v>
      </c>
      <c r="C186" s="5" t="s">
        <v>587</v>
      </c>
      <c r="D186" s="1" t="s">
        <v>316</v>
      </c>
      <c r="E186" s="2" t="s">
        <v>24</v>
      </c>
      <c r="F186" s="2" t="s">
        <v>187</v>
      </c>
      <c r="G186" s="2">
        <v>2205</v>
      </c>
      <c r="H186" s="2" t="s">
        <v>12</v>
      </c>
      <c r="I186" s="2">
        <f t="shared" si="2"/>
        <v>2205</v>
      </c>
    </row>
    <row r="187" spans="1:9" ht="45">
      <c r="A187" s="2">
        <v>181</v>
      </c>
      <c r="B187" s="4">
        <v>750</v>
      </c>
      <c r="C187" s="5" t="s">
        <v>589</v>
      </c>
      <c r="D187" s="1" t="s">
        <v>316</v>
      </c>
      <c r="E187" s="2" t="s">
        <v>24</v>
      </c>
      <c r="F187" s="2" t="s">
        <v>188</v>
      </c>
      <c r="G187" s="2">
        <v>83</v>
      </c>
      <c r="H187" s="2" t="s">
        <v>84</v>
      </c>
      <c r="I187" s="2">
        <f t="shared" si="2"/>
        <v>62250</v>
      </c>
    </row>
    <row r="188" spans="1:9">
      <c r="A188" s="2">
        <v>182</v>
      </c>
      <c r="B188" s="4">
        <v>1</v>
      </c>
      <c r="C188" s="5" t="s">
        <v>590</v>
      </c>
      <c r="D188" s="1" t="s">
        <v>316</v>
      </c>
      <c r="E188" s="2" t="s">
        <v>21</v>
      </c>
      <c r="F188" s="2" t="s">
        <v>189</v>
      </c>
      <c r="G188" s="2">
        <v>578</v>
      </c>
      <c r="H188" s="2" t="s">
        <v>12</v>
      </c>
      <c r="I188" s="2">
        <f t="shared" si="2"/>
        <v>578</v>
      </c>
    </row>
    <row r="189" spans="1:9">
      <c r="A189" s="2">
        <v>183</v>
      </c>
      <c r="B189" s="4">
        <v>1</v>
      </c>
      <c r="C189" s="5" t="s">
        <v>190</v>
      </c>
      <c r="D189" s="1" t="s">
        <v>316</v>
      </c>
      <c r="E189" s="2" t="s">
        <v>21</v>
      </c>
      <c r="F189" s="2" t="s">
        <v>191</v>
      </c>
      <c r="G189" s="2">
        <v>1654</v>
      </c>
      <c r="H189" s="2" t="s">
        <v>12</v>
      </c>
      <c r="I189" s="2">
        <f t="shared" si="2"/>
        <v>1654</v>
      </c>
    </row>
    <row r="190" spans="1:9">
      <c r="A190" s="2">
        <v>184</v>
      </c>
      <c r="B190" s="4">
        <v>1</v>
      </c>
      <c r="C190" s="5" t="s">
        <v>192</v>
      </c>
      <c r="D190" s="1" t="s">
        <v>316</v>
      </c>
      <c r="E190" s="2" t="s">
        <v>21</v>
      </c>
      <c r="F190" s="2" t="s">
        <v>193</v>
      </c>
      <c r="G190" s="2">
        <v>4410</v>
      </c>
      <c r="H190" s="2" t="s">
        <v>12</v>
      </c>
      <c r="I190" s="2">
        <f t="shared" si="2"/>
        <v>4410</v>
      </c>
    </row>
    <row r="191" spans="1:9">
      <c r="A191" s="2">
        <v>185</v>
      </c>
      <c r="B191" s="4">
        <v>30</v>
      </c>
      <c r="C191" s="5" t="s">
        <v>591</v>
      </c>
      <c r="D191" s="1" t="s">
        <v>316</v>
      </c>
      <c r="E191" s="2" t="s">
        <v>24</v>
      </c>
      <c r="F191" s="2" t="s">
        <v>194</v>
      </c>
      <c r="G191" s="2">
        <v>122</v>
      </c>
      <c r="H191" s="2" t="s">
        <v>12</v>
      </c>
      <c r="I191" s="2">
        <f t="shared" si="2"/>
        <v>3660</v>
      </c>
    </row>
    <row r="192" spans="1:9" ht="345">
      <c r="A192" s="2">
        <v>186</v>
      </c>
      <c r="B192" s="4">
        <v>1</v>
      </c>
      <c r="C192" s="5" t="s">
        <v>546</v>
      </c>
      <c r="D192" s="1" t="s">
        <v>316</v>
      </c>
      <c r="E192" s="2" t="s">
        <v>21</v>
      </c>
      <c r="F192" s="2" t="s">
        <v>195</v>
      </c>
      <c r="G192" s="2">
        <v>4925</v>
      </c>
      <c r="H192" s="2" t="s">
        <v>64</v>
      </c>
      <c r="I192" s="2">
        <f t="shared" si="2"/>
        <v>4925</v>
      </c>
    </row>
    <row r="193" spans="1:9" ht="30">
      <c r="A193" s="2">
        <v>187</v>
      </c>
      <c r="B193" s="4">
        <v>1</v>
      </c>
      <c r="C193" s="5" t="s">
        <v>592</v>
      </c>
      <c r="D193" s="1" t="s">
        <v>316</v>
      </c>
      <c r="E193" s="2" t="s">
        <v>21</v>
      </c>
      <c r="F193" s="2" t="s">
        <v>196</v>
      </c>
      <c r="G193" s="2">
        <v>1733</v>
      </c>
      <c r="H193" s="2" t="s">
        <v>12</v>
      </c>
      <c r="I193" s="2">
        <f t="shared" si="2"/>
        <v>1733</v>
      </c>
    </row>
    <row r="194" spans="1:9">
      <c r="A194" s="2">
        <v>188</v>
      </c>
      <c r="B194" s="4">
        <v>1</v>
      </c>
      <c r="C194" s="5" t="s">
        <v>197</v>
      </c>
      <c r="D194" s="1" t="s">
        <v>316</v>
      </c>
      <c r="E194" s="2" t="s">
        <v>21</v>
      </c>
      <c r="F194" s="2" t="s">
        <v>198</v>
      </c>
      <c r="G194" s="2">
        <v>9818</v>
      </c>
      <c r="H194" s="2" t="s">
        <v>12</v>
      </c>
      <c r="I194" s="2">
        <f t="shared" si="2"/>
        <v>9818</v>
      </c>
    </row>
    <row r="195" spans="1:9">
      <c r="A195" s="2">
        <v>189</v>
      </c>
      <c r="B195" s="4">
        <v>1</v>
      </c>
      <c r="C195" s="5" t="s">
        <v>199</v>
      </c>
      <c r="D195" s="1" t="s">
        <v>316</v>
      </c>
      <c r="E195" s="2" t="s">
        <v>21</v>
      </c>
      <c r="F195" s="2" t="s">
        <v>200</v>
      </c>
      <c r="G195" s="2">
        <v>6050</v>
      </c>
      <c r="H195" s="2" t="s">
        <v>12</v>
      </c>
      <c r="I195" s="2">
        <f t="shared" ref="I195:I258" si="3">G195*B195</f>
        <v>6050</v>
      </c>
    </row>
    <row r="196" spans="1:9">
      <c r="A196" s="2">
        <v>190</v>
      </c>
      <c r="B196" s="4">
        <v>4</v>
      </c>
      <c r="C196" s="5" t="s">
        <v>201</v>
      </c>
      <c r="D196" s="1" t="s">
        <v>316</v>
      </c>
      <c r="E196" s="2" t="s">
        <v>21</v>
      </c>
      <c r="F196" s="2" t="s">
        <v>202</v>
      </c>
      <c r="G196" s="2">
        <v>924</v>
      </c>
      <c r="H196" s="2" t="s">
        <v>12</v>
      </c>
      <c r="I196" s="2">
        <f t="shared" si="3"/>
        <v>3696</v>
      </c>
    </row>
    <row r="197" spans="1:9">
      <c r="A197" s="2">
        <v>191</v>
      </c>
      <c r="B197" s="4">
        <v>1</v>
      </c>
      <c r="C197" s="5" t="s">
        <v>593</v>
      </c>
      <c r="D197" s="1" t="s">
        <v>316</v>
      </c>
      <c r="E197" s="2" t="s">
        <v>21</v>
      </c>
      <c r="F197" s="2" t="s">
        <v>203</v>
      </c>
      <c r="G197" s="2">
        <v>1733</v>
      </c>
      <c r="H197" s="2" t="s">
        <v>12</v>
      </c>
      <c r="I197" s="2">
        <f t="shared" si="3"/>
        <v>1733</v>
      </c>
    </row>
    <row r="198" spans="1:9">
      <c r="A198" s="2">
        <v>192</v>
      </c>
      <c r="B198" s="4">
        <v>1</v>
      </c>
      <c r="C198" s="5" t="s">
        <v>594</v>
      </c>
      <c r="D198" s="1" t="s">
        <v>316</v>
      </c>
      <c r="E198" s="2" t="s">
        <v>21</v>
      </c>
      <c r="F198" s="2" t="s">
        <v>204</v>
      </c>
      <c r="G198" s="2">
        <v>289</v>
      </c>
      <c r="H198" s="2" t="s">
        <v>12</v>
      </c>
      <c r="I198" s="2">
        <f t="shared" si="3"/>
        <v>289</v>
      </c>
    </row>
    <row r="199" spans="1:9">
      <c r="A199" s="2">
        <v>193</v>
      </c>
      <c r="B199" s="4">
        <v>4</v>
      </c>
      <c r="C199" s="5" t="s">
        <v>205</v>
      </c>
      <c r="D199" s="1" t="s">
        <v>316</v>
      </c>
      <c r="E199" s="2" t="s">
        <v>21</v>
      </c>
      <c r="F199" s="2" t="s">
        <v>206</v>
      </c>
      <c r="G199" s="2">
        <v>578</v>
      </c>
      <c r="H199" s="2" t="s">
        <v>12</v>
      </c>
      <c r="I199" s="2">
        <f t="shared" si="3"/>
        <v>2312</v>
      </c>
    </row>
    <row r="200" spans="1:9">
      <c r="A200" s="2">
        <v>194</v>
      </c>
      <c r="B200" s="4">
        <v>2</v>
      </c>
      <c r="C200" s="5" t="s">
        <v>207</v>
      </c>
      <c r="D200" s="1" t="s">
        <v>316</v>
      </c>
      <c r="E200" s="2" t="s">
        <v>21</v>
      </c>
      <c r="F200" s="2" t="s">
        <v>208</v>
      </c>
      <c r="G200" s="2">
        <v>289</v>
      </c>
      <c r="H200" s="2" t="s">
        <v>64</v>
      </c>
      <c r="I200" s="2">
        <f t="shared" si="3"/>
        <v>578</v>
      </c>
    </row>
    <row r="201" spans="1:9">
      <c r="A201" s="2">
        <v>195</v>
      </c>
      <c r="B201" s="4">
        <v>12</v>
      </c>
      <c r="C201" s="5" t="s">
        <v>209</v>
      </c>
      <c r="D201" s="1" t="s">
        <v>316</v>
      </c>
      <c r="E201" s="2" t="s">
        <v>21</v>
      </c>
      <c r="F201" s="2" t="s">
        <v>210</v>
      </c>
      <c r="G201" s="2">
        <v>1386</v>
      </c>
      <c r="H201" s="2" t="s">
        <v>12</v>
      </c>
      <c r="I201" s="2">
        <f t="shared" si="3"/>
        <v>16632</v>
      </c>
    </row>
    <row r="202" spans="1:9" ht="30">
      <c r="A202" s="2">
        <v>196</v>
      </c>
      <c r="B202" s="4">
        <v>1</v>
      </c>
      <c r="C202" s="5" t="s">
        <v>211</v>
      </c>
      <c r="D202" s="1" t="s">
        <v>316</v>
      </c>
      <c r="E202" s="2" t="s">
        <v>21</v>
      </c>
      <c r="F202" s="2" t="s">
        <v>212</v>
      </c>
      <c r="G202" s="2">
        <v>1386</v>
      </c>
      <c r="H202" s="2" t="s">
        <v>12</v>
      </c>
      <c r="I202" s="2">
        <f t="shared" si="3"/>
        <v>1386</v>
      </c>
    </row>
    <row r="203" spans="1:9">
      <c r="A203" s="2">
        <v>197</v>
      </c>
      <c r="B203" s="4">
        <v>14</v>
      </c>
      <c r="C203" s="5" t="s">
        <v>213</v>
      </c>
      <c r="D203" s="1" t="s">
        <v>316</v>
      </c>
      <c r="E203" s="2" t="s">
        <v>21</v>
      </c>
      <c r="F203" s="2" t="s">
        <v>214</v>
      </c>
      <c r="G203" s="2">
        <v>116</v>
      </c>
      <c r="H203" s="2" t="s">
        <v>12</v>
      </c>
      <c r="I203" s="2">
        <f t="shared" si="3"/>
        <v>1624</v>
      </c>
    </row>
    <row r="204" spans="1:9">
      <c r="A204" s="2">
        <v>198</v>
      </c>
      <c r="B204" s="4">
        <v>2</v>
      </c>
      <c r="C204" s="5" t="s">
        <v>595</v>
      </c>
      <c r="D204" s="1" t="s">
        <v>316</v>
      </c>
      <c r="E204" s="2" t="s">
        <v>21</v>
      </c>
      <c r="F204" s="2" t="s">
        <v>215</v>
      </c>
      <c r="G204" s="2">
        <v>1386</v>
      </c>
      <c r="H204" s="2" t="s">
        <v>64</v>
      </c>
      <c r="I204" s="2">
        <f t="shared" si="3"/>
        <v>2772</v>
      </c>
    </row>
    <row r="205" spans="1:9" ht="30">
      <c r="A205" s="2">
        <v>199</v>
      </c>
      <c r="B205" s="4">
        <v>2</v>
      </c>
      <c r="C205" s="5" t="s">
        <v>216</v>
      </c>
      <c r="D205" s="1" t="s">
        <v>316</v>
      </c>
      <c r="E205" s="2" t="s">
        <v>21</v>
      </c>
      <c r="F205" s="2" t="s">
        <v>217</v>
      </c>
      <c r="G205" s="2">
        <v>4620</v>
      </c>
      <c r="H205" s="2" t="s">
        <v>12</v>
      </c>
      <c r="I205" s="2">
        <f t="shared" si="3"/>
        <v>9240</v>
      </c>
    </row>
    <row r="206" spans="1:9">
      <c r="A206" s="2">
        <v>200</v>
      </c>
      <c r="B206" s="4">
        <v>4</v>
      </c>
      <c r="C206" s="5" t="s">
        <v>218</v>
      </c>
      <c r="D206" s="1" t="s">
        <v>316</v>
      </c>
      <c r="E206" s="2" t="s">
        <v>21</v>
      </c>
      <c r="F206" s="2" t="s">
        <v>219</v>
      </c>
      <c r="G206" s="2">
        <v>9240</v>
      </c>
      <c r="H206" s="2" t="s">
        <v>12</v>
      </c>
      <c r="I206" s="2">
        <f t="shared" si="3"/>
        <v>36960</v>
      </c>
    </row>
    <row r="207" spans="1:9">
      <c r="A207" s="2">
        <v>201</v>
      </c>
      <c r="B207" s="4">
        <v>6</v>
      </c>
      <c r="C207" s="5" t="s">
        <v>220</v>
      </c>
      <c r="D207" s="1" t="s">
        <v>316</v>
      </c>
      <c r="E207" s="2" t="s">
        <v>21</v>
      </c>
      <c r="F207" s="2" t="s">
        <v>221</v>
      </c>
      <c r="G207" s="2">
        <v>231</v>
      </c>
      <c r="H207" s="2" t="s">
        <v>12</v>
      </c>
      <c r="I207" s="2">
        <f t="shared" si="3"/>
        <v>1386</v>
      </c>
    </row>
    <row r="208" spans="1:9">
      <c r="A208" s="2">
        <v>202</v>
      </c>
      <c r="B208" s="4">
        <v>8</v>
      </c>
      <c r="C208" s="5" t="s">
        <v>222</v>
      </c>
      <c r="D208" s="1" t="s">
        <v>316</v>
      </c>
      <c r="E208" s="2" t="s">
        <v>21</v>
      </c>
      <c r="F208" s="2" t="s">
        <v>223</v>
      </c>
      <c r="G208" s="2">
        <v>116</v>
      </c>
      <c r="H208" s="2" t="s">
        <v>12</v>
      </c>
      <c r="I208" s="2">
        <f t="shared" si="3"/>
        <v>928</v>
      </c>
    </row>
    <row r="209" spans="1:9">
      <c r="A209" s="2">
        <v>203</v>
      </c>
      <c r="B209" s="4">
        <v>4</v>
      </c>
      <c r="C209" s="5" t="s">
        <v>224</v>
      </c>
      <c r="D209" s="1" t="s">
        <v>316</v>
      </c>
      <c r="E209" s="2" t="s">
        <v>21</v>
      </c>
      <c r="F209" s="2" t="s">
        <v>225</v>
      </c>
      <c r="G209" s="2">
        <v>693</v>
      </c>
      <c r="H209" s="2" t="s">
        <v>12</v>
      </c>
      <c r="I209" s="2">
        <f t="shared" si="3"/>
        <v>2772</v>
      </c>
    </row>
    <row r="210" spans="1:9">
      <c r="A210" s="2">
        <v>204</v>
      </c>
      <c r="B210" s="4">
        <v>1</v>
      </c>
      <c r="C210" s="5" t="s">
        <v>226</v>
      </c>
      <c r="D210" s="1" t="s">
        <v>316</v>
      </c>
      <c r="E210" s="2" t="s">
        <v>21</v>
      </c>
      <c r="F210" s="2" t="s">
        <v>227</v>
      </c>
      <c r="G210" s="2">
        <v>13860</v>
      </c>
      <c r="H210" s="2" t="s">
        <v>12</v>
      </c>
      <c r="I210" s="2">
        <f t="shared" si="3"/>
        <v>13860</v>
      </c>
    </row>
    <row r="211" spans="1:9">
      <c r="A211" s="2">
        <v>205</v>
      </c>
      <c r="B211" s="4">
        <v>1</v>
      </c>
      <c r="C211" s="5" t="s">
        <v>228</v>
      </c>
      <c r="D211" s="1" t="s">
        <v>316</v>
      </c>
      <c r="E211" s="2" t="s">
        <v>21</v>
      </c>
      <c r="F211" s="2" t="s">
        <v>229</v>
      </c>
      <c r="G211" s="2">
        <v>8085</v>
      </c>
      <c r="H211" s="2" t="s">
        <v>12</v>
      </c>
      <c r="I211" s="2">
        <f t="shared" si="3"/>
        <v>8085</v>
      </c>
    </row>
    <row r="212" spans="1:9">
      <c r="A212" s="2">
        <v>206</v>
      </c>
      <c r="B212" s="4">
        <v>1</v>
      </c>
      <c r="C212" s="5" t="s">
        <v>230</v>
      </c>
      <c r="D212" s="1" t="s">
        <v>316</v>
      </c>
      <c r="E212" s="2" t="s">
        <v>21</v>
      </c>
      <c r="F212" s="2" t="s">
        <v>231</v>
      </c>
      <c r="G212" s="2">
        <v>2888</v>
      </c>
      <c r="H212" s="2" t="s">
        <v>12</v>
      </c>
      <c r="I212" s="2">
        <f t="shared" si="3"/>
        <v>2888</v>
      </c>
    </row>
    <row r="213" spans="1:9" ht="45">
      <c r="A213" s="2">
        <v>207</v>
      </c>
      <c r="B213" s="4">
        <v>1</v>
      </c>
      <c r="C213" s="5" t="s">
        <v>596</v>
      </c>
      <c r="D213" s="1" t="s">
        <v>316</v>
      </c>
      <c r="E213" s="2" t="s">
        <v>21</v>
      </c>
      <c r="F213" s="2" t="s">
        <v>232</v>
      </c>
      <c r="G213" s="2">
        <v>10238</v>
      </c>
      <c r="H213" s="2" t="s">
        <v>12</v>
      </c>
      <c r="I213" s="2">
        <f t="shared" si="3"/>
        <v>10238</v>
      </c>
    </row>
    <row r="214" spans="1:9" ht="45">
      <c r="A214" s="2">
        <v>208</v>
      </c>
      <c r="B214" s="4">
        <v>800</v>
      </c>
      <c r="C214" s="5" t="s">
        <v>597</v>
      </c>
      <c r="D214" s="1" t="s">
        <v>316</v>
      </c>
      <c r="E214" s="2" t="s">
        <v>21</v>
      </c>
      <c r="F214" s="2" t="s">
        <v>233</v>
      </c>
      <c r="G214" s="2">
        <v>90</v>
      </c>
      <c r="H214" s="2" t="s">
        <v>84</v>
      </c>
      <c r="I214" s="2">
        <f t="shared" si="3"/>
        <v>72000</v>
      </c>
    </row>
    <row r="215" spans="1:9" ht="75">
      <c r="A215" s="2">
        <v>209</v>
      </c>
      <c r="B215" s="4">
        <v>2</v>
      </c>
      <c r="C215" s="5" t="s">
        <v>598</v>
      </c>
      <c r="D215" s="1" t="s">
        <v>316</v>
      </c>
      <c r="E215" s="2" t="s">
        <v>24</v>
      </c>
      <c r="F215" s="2" t="s">
        <v>234</v>
      </c>
      <c r="G215" s="2">
        <v>512.54999999999995</v>
      </c>
      <c r="H215" s="2" t="s">
        <v>12</v>
      </c>
      <c r="I215" s="2">
        <f t="shared" si="3"/>
        <v>1025.0999999999999</v>
      </c>
    </row>
    <row r="216" spans="1:9" ht="90">
      <c r="A216" s="2">
        <v>210</v>
      </c>
      <c r="B216" s="4">
        <v>1</v>
      </c>
      <c r="C216" s="5" t="s">
        <v>599</v>
      </c>
      <c r="D216" s="1" t="s">
        <v>316</v>
      </c>
      <c r="E216" s="2" t="s">
        <v>24</v>
      </c>
      <c r="F216" s="2" t="s">
        <v>235</v>
      </c>
      <c r="G216" s="2">
        <v>1934</v>
      </c>
      <c r="H216" s="2" t="s">
        <v>12</v>
      </c>
      <c r="I216" s="2">
        <f t="shared" si="3"/>
        <v>1934</v>
      </c>
    </row>
    <row r="217" spans="1:9">
      <c r="A217" s="2">
        <v>211</v>
      </c>
      <c r="B217" s="4">
        <v>4</v>
      </c>
      <c r="C217" s="5" t="s">
        <v>139</v>
      </c>
      <c r="D217" s="1" t="s">
        <v>316</v>
      </c>
      <c r="E217" s="2" t="s">
        <v>24</v>
      </c>
      <c r="F217" s="2" t="s">
        <v>140</v>
      </c>
      <c r="G217" s="2">
        <v>204</v>
      </c>
      <c r="H217" s="2" t="s">
        <v>138</v>
      </c>
      <c r="I217" s="2">
        <f t="shared" si="3"/>
        <v>816</v>
      </c>
    </row>
    <row r="218" spans="1:9" s="64" customFormat="1" ht="105">
      <c r="A218" s="2">
        <v>212</v>
      </c>
      <c r="B218" s="61">
        <v>2</v>
      </c>
      <c r="C218" s="62" t="s">
        <v>564</v>
      </c>
      <c r="D218" s="63" t="s">
        <v>316</v>
      </c>
      <c r="E218" s="60" t="s">
        <v>24</v>
      </c>
      <c r="F218" s="60" t="s">
        <v>52</v>
      </c>
      <c r="G218" s="60">
        <v>3299.7</v>
      </c>
      <c r="H218" s="60" t="s">
        <v>12</v>
      </c>
      <c r="I218" s="60">
        <f t="shared" si="3"/>
        <v>6599.4</v>
      </c>
    </row>
    <row r="219" spans="1:9">
      <c r="A219" s="2">
        <v>213</v>
      </c>
      <c r="B219" s="4">
        <v>7</v>
      </c>
      <c r="C219" s="5" t="s">
        <v>236</v>
      </c>
      <c r="D219" s="1" t="s">
        <v>316</v>
      </c>
      <c r="E219" s="2" t="s">
        <v>24</v>
      </c>
      <c r="F219" s="2" t="s">
        <v>237</v>
      </c>
      <c r="G219" s="2">
        <v>765</v>
      </c>
      <c r="H219" s="2" t="s">
        <v>89</v>
      </c>
      <c r="I219" s="2">
        <f t="shared" si="3"/>
        <v>5355</v>
      </c>
    </row>
    <row r="220" spans="1:9" ht="105">
      <c r="A220" s="2">
        <v>214</v>
      </c>
      <c r="B220" s="4">
        <v>7</v>
      </c>
      <c r="C220" s="5" t="s">
        <v>600</v>
      </c>
      <c r="D220" s="1" t="s">
        <v>316</v>
      </c>
      <c r="E220" s="2" t="s">
        <v>24</v>
      </c>
      <c r="F220" s="2" t="s">
        <v>238</v>
      </c>
      <c r="G220" s="2">
        <v>13856.7</v>
      </c>
      <c r="H220" s="2" t="s">
        <v>89</v>
      </c>
      <c r="I220" s="2">
        <f t="shared" si="3"/>
        <v>96996.900000000009</v>
      </c>
    </row>
    <row r="221" spans="1:9" ht="75">
      <c r="A221" s="2">
        <v>215</v>
      </c>
      <c r="B221" s="4">
        <v>120</v>
      </c>
      <c r="C221" s="5" t="s">
        <v>601</v>
      </c>
      <c r="D221" s="1" t="s">
        <v>316</v>
      </c>
      <c r="E221" s="2" t="s">
        <v>24</v>
      </c>
      <c r="F221" s="2" t="s">
        <v>161</v>
      </c>
      <c r="G221" s="2">
        <v>990.68</v>
      </c>
      <c r="H221" s="2" t="s">
        <v>12</v>
      </c>
      <c r="I221" s="2">
        <f t="shared" si="3"/>
        <v>118881.59999999999</v>
      </c>
    </row>
    <row r="222" spans="1:9" s="64" customFormat="1" ht="102.75" customHeight="1">
      <c r="A222" s="2">
        <v>216</v>
      </c>
      <c r="B222" s="61">
        <v>120</v>
      </c>
      <c r="C222" s="62" t="s">
        <v>324</v>
      </c>
      <c r="D222" s="63" t="s">
        <v>316</v>
      </c>
      <c r="E222" s="60" t="s">
        <v>24</v>
      </c>
      <c r="F222" s="60" t="s">
        <v>239</v>
      </c>
      <c r="G222" s="60">
        <v>4336.8500000000004</v>
      </c>
      <c r="H222" s="60" t="s">
        <v>12</v>
      </c>
      <c r="I222" s="60">
        <f t="shared" si="3"/>
        <v>520422.00000000006</v>
      </c>
    </row>
    <row r="223" spans="1:9" ht="60">
      <c r="A223" s="2">
        <v>217</v>
      </c>
      <c r="B223" s="4">
        <v>36.854999999999997</v>
      </c>
      <c r="C223" s="5" t="s">
        <v>553</v>
      </c>
      <c r="D223" s="1" t="s">
        <v>316</v>
      </c>
      <c r="E223" s="2" t="s">
        <v>24</v>
      </c>
      <c r="F223" s="2" t="s">
        <v>33</v>
      </c>
      <c r="G223" s="2">
        <v>6579</v>
      </c>
      <c r="H223" s="2" t="s">
        <v>34</v>
      </c>
      <c r="I223" s="2">
        <f t="shared" si="3"/>
        <v>242469.04499999998</v>
      </c>
    </row>
    <row r="224" spans="1:9" ht="45">
      <c r="A224" s="2">
        <v>218</v>
      </c>
      <c r="B224" s="4">
        <v>120</v>
      </c>
      <c r="C224" s="5" t="s">
        <v>240</v>
      </c>
      <c r="D224" s="1" t="s">
        <v>316</v>
      </c>
      <c r="E224" s="2" t="s">
        <v>24</v>
      </c>
      <c r="F224" s="2" t="s">
        <v>241</v>
      </c>
      <c r="G224" s="2">
        <v>431.97</v>
      </c>
      <c r="H224" s="2" t="s">
        <v>12</v>
      </c>
      <c r="I224" s="2">
        <f t="shared" si="3"/>
        <v>51836.4</v>
      </c>
    </row>
    <row r="225" spans="1:9" ht="30">
      <c r="A225" s="2">
        <v>219</v>
      </c>
      <c r="B225" s="4">
        <v>120</v>
      </c>
      <c r="C225" s="5" t="s">
        <v>242</v>
      </c>
      <c r="D225" s="1" t="s">
        <v>316</v>
      </c>
      <c r="E225" s="2" t="s">
        <v>24</v>
      </c>
      <c r="F225" s="2" t="s">
        <v>243</v>
      </c>
      <c r="G225" s="2">
        <v>32</v>
      </c>
      <c r="H225" s="2" t="s">
        <v>12</v>
      </c>
      <c r="I225" s="2">
        <f t="shared" si="3"/>
        <v>3840</v>
      </c>
    </row>
    <row r="226" spans="1:9" ht="45">
      <c r="A226" s="2">
        <v>220</v>
      </c>
      <c r="B226" s="4">
        <v>30</v>
      </c>
      <c r="C226" s="5" t="s">
        <v>602</v>
      </c>
      <c r="D226" s="1" t="s">
        <v>316</v>
      </c>
      <c r="E226" s="2" t="s">
        <v>24</v>
      </c>
      <c r="F226" s="2" t="s">
        <v>244</v>
      </c>
      <c r="G226" s="2">
        <v>700</v>
      </c>
      <c r="H226" s="2" t="s">
        <v>12</v>
      </c>
      <c r="I226" s="2">
        <f t="shared" si="3"/>
        <v>21000</v>
      </c>
    </row>
    <row r="227" spans="1:9" s="64" customFormat="1" ht="92.25" customHeight="1">
      <c r="A227" s="2">
        <v>221</v>
      </c>
      <c r="B227" s="61">
        <v>30</v>
      </c>
      <c r="C227" s="62" t="s">
        <v>501</v>
      </c>
      <c r="D227" s="63" t="s">
        <v>316</v>
      </c>
      <c r="E227" s="60" t="s">
        <v>24</v>
      </c>
      <c r="F227" s="60" t="s">
        <v>245</v>
      </c>
      <c r="G227" s="60">
        <v>2400</v>
      </c>
      <c r="H227" s="60" t="s">
        <v>12</v>
      </c>
      <c r="I227" s="60">
        <f t="shared" si="3"/>
        <v>72000</v>
      </c>
    </row>
    <row r="228" spans="1:9" ht="60">
      <c r="A228" s="2">
        <v>222</v>
      </c>
      <c r="B228" s="4">
        <v>12.15</v>
      </c>
      <c r="C228" s="5" t="s">
        <v>553</v>
      </c>
      <c r="D228" s="1" t="s">
        <v>316</v>
      </c>
      <c r="E228" s="2" t="s">
        <v>24</v>
      </c>
      <c r="F228" s="2" t="s">
        <v>33</v>
      </c>
      <c r="G228" s="2">
        <v>6579</v>
      </c>
      <c r="H228" s="2" t="s">
        <v>34</v>
      </c>
      <c r="I228" s="2">
        <f t="shared" si="3"/>
        <v>79934.850000000006</v>
      </c>
    </row>
    <row r="229" spans="1:9" ht="45">
      <c r="A229" s="2">
        <v>223</v>
      </c>
      <c r="B229" s="4">
        <v>30</v>
      </c>
      <c r="C229" s="5" t="s">
        <v>246</v>
      </c>
      <c r="D229" s="1" t="s">
        <v>316</v>
      </c>
      <c r="E229" s="2" t="s">
        <v>24</v>
      </c>
      <c r="F229" s="2" t="s">
        <v>247</v>
      </c>
      <c r="G229" s="2">
        <v>407.29</v>
      </c>
      <c r="H229" s="2" t="s">
        <v>12</v>
      </c>
      <c r="I229" s="2">
        <f t="shared" si="3"/>
        <v>12218.7</v>
      </c>
    </row>
    <row r="230" spans="1:9" ht="60">
      <c r="A230" s="2">
        <v>224</v>
      </c>
      <c r="B230" s="4">
        <v>20</v>
      </c>
      <c r="C230" s="5" t="s">
        <v>603</v>
      </c>
      <c r="D230" s="1" t="s">
        <v>316</v>
      </c>
      <c r="E230" s="2" t="s">
        <v>24</v>
      </c>
      <c r="F230" s="2" t="s">
        <v>248</v>
      </c>
      <c r="G230" s="2">
        <v>1435.81</v>
      </c>
      <c r="H230" s="2" t="s">
        <v>12</v>
      </c>
      <c r="I230" s="2">
        <f t="shared" si="3"/>
        <v>28716.199999999997</v>
      </c>
    </row>
    <row r="231" spans="1:9">
      <c r="A231" s="2">
        <v>225</v>
      </c>
      <c r="B231" s="4">
        <v>200</v>
      </c>
      <c r="C231" s="5" t="s">
        <v>547</v>
      </c>
      <c r="D231" s="1" t="s">
        <v>316</v>
      </c>
      <c r="E231" s="2" t="s">
        <v>21</v>
      </c>
      <c r="F231" s="2" t="s">
        <v>249</v>
      </c>
      <c r="G231" s="2">
        <v>117.5</v>
      </c>
      <c r="H231" s="2" t="s">
        <v>84</v>
      </c>
      <c r="I231" s="2">
        <f t="shared" si="3"/>
        <v>23500</v>
      </c>
    </row>
    <row r="232" spans="1:9" ht="105">
      <c r="A232" s="2">
        <v>226</v>
      </c>
      <c r="B232" s="4">
        <v>7</v>
      </c>
      <c r="C232" s="5" t="s">
        <v>564</v>
      </c>
      <c r="D232" s="1" t="s">
        <v>316</v>
      </c>
      <c r="E232" s="2" t="s">
        <v>24</v>
      </c>
      <c r="F232" s="2" t="s">
        <v>52</v>
      </c>
      <c r="G232" s="2">
        <v>3299.7</v>
      </c>
      <c r="H232" s="2" t="s">
        <v>12</v>
      </c>
      <c r="I232" s="2">
        <f t="shared" si="3"/>
        <v>23097.899999999998</v>
      </c>
    </row>
    <row r="233" spans="1:9">
      <c r="A233" s="2">
        <v>227</v>
      </c>
      <c r="B233" s="4">
        <v>7</v>
      </c>
      <c r="C233" s="5" t="s">
        <v>250</v>
      </c>
      <c r="D233" s="1" t="s">
        <v>316</v>
      </c>
      <c r="E233" s="2" t="s">
        <v>24</v>
      </c>
      <c r="F233" s="2" t="s">
        <v>251</v>
      </c>
      <c r="G233" s="2">
        <v>202</v>
      </c>
      <c r="H233" s="2" t="s">
        <v>12</v>
      </c>
      <c r="I233" s="2">
        <f t="shared" si="3"/>
        <v>1414</v>
      </c>
    </row>
    <row r="234" spans="1:9">
      <c r="A234" s="2">
        <v>228</v>
      </c>
      <c r="B234" s="4">
        <v>7</v>
      </c>
      <c r="C234" s="5" t="s">
        <v>252</v>
      </c>
      <c r="D234" s="1" t="s">
        <v>316</v>
      </c>
      <c r="E234" s="2" t="s">
        <v>24</v>
      </c>
      <c r="F234" s="2" t="s">
        <v>253</v>
      </c>
      <c r="G234" s="2">
        <v>100</v>
      </c>
      <c r="H234" s="2" t="s">
        <v>12</v>
      </c>
      <c r="I234" s="2">
        <f t="shared" si="3"/>
        <v>700</v>
      </c>
    </row>
    <row r="235" spans="1:9">
      <c r="A235" s="2">
        <v>229</v>
      </c>
      <c r="B235" s="4">
        <v>100</v>
      </c>
      <c r="C235" s="5" t="s">
        <v>254</v>
      </c>
      <c r="D235" s="1" t="s">
        <v>316</v>
      </c>
      <c r="E235" s="2" t="s">
        <v>24</v>
      </c>
      <c r="F235" s="2" t="s">
        <v>255</v>
      </c>
      <c r="G235" s="2">
        <v>3</v>
      </c>
      <c r="H235" s="2" t="s">
        <v>256</v>
      </c>
      <c r="I235" s="2">
        <f t="shared" si="3"/>
        <v>300</v>
      </c>
    </row>
    <row r="236" spans="1:9">
      <c r="A236" s="2">
        <v>230</v>
      </c>
      <c r="B236" s="4">
        <v>100</v>
      </c>
      <c r="C236" s="5" t="s">
        <v>257</v>
      </c>
      <c r="D236" s="1" t="s">
        <v>316</v>
      </c>
      <c r="E236" s="2" t="s">
        <v>24</v>
      </c>
      <c r="F236" s="2" t="s">
        <v>258</v>
      </c>
      <c r="G236" s="2">
        <v>3</v>
      </c>
      <c r="H236" s="2" t="s">
        <v>256</v>
      </c>
      <c r="I236" s="2">
        <f t="shared" si="3"/>
        <v>300</v>
      </c>
    </row>
    <row r="237" spans="1:9">
      <c r="A237" s="2">
        <v>231</v>
      </c>
      <c r="B237" s="4">
        <v>15</v>
      </c>
      <c r="C237" s="5" t="s">
        <v>259</v>
      </c>
      <c r="D237" s="1" t="s">
        <v>316</v>
      </c>
      <c r="E237" s="2" t="s">
        <v>24</v>
      </c>
      <c r="F237" s="2" t="s">
        <v>260</v>
      </c>
      <c r="G237" s="2">
        <v>65</v>
      </c>
      <c r="H237" s="2" t="s">
        <v>261</v>
      </c>
      <c r="I237" s="2">
        <f t="shared" si="3"/>
        <v>975</v>
      </c>
    </row>
    <row r="238" spans="1:9">
      <c r="A238" s="2">
        <v>232</v>
      </c>
      <c r="B238" s="4">
        <v>15</v>
      </c>
      <c r="C238" s="5" t="s">
        <v>262</v>
      </c>
      <c r="D238" s="1" t="s">
        <v>316</v>
      </c>
      <c r="E238" s="2" t="s">
        <v>24</v>
      </c>
      <c r="F238" s="2" t="s">
        <v>263</v>
      </c>
      <c r="G238" s="2">
        <v>65</v>
      </c>
      <c r="H238" s="2" t="s">
        <v>261</v>
      </c>
      <c r="I238" s="2">
        <f t="shared" si="3"/>
        <v>975</v>
      </c>
    </row>
    <row r="239" spans="1:9" ht="270">
      <c r="A239" s="2">
        <v>233</v>
      </c>
      <c r="B239" s="4">
        <v>460</v>
      </c>
      <c r="C239" s="5" t="s">
        <v>604</v>
      </c>
      <c r="D239" s="1" t="s">
        <v>316</v>
      </c>
      <c r="E239" s="2" t="s">
        <v>24</v>
      </c>
      <c r="F239" s="2" t="s">
        <v>264</v>
      </c>
      <c r="G239" s="2">
        <v>1388.84</v>
      </c>
      <c r="H239" s="2" t="s">
        <v>96</v>
      </c>
      <c r="I239" s="2">
        <f t="shared" si="3"/>
        <v>638866.39999999991</v>
      </c>
    </row>
    <row r="240" spans="1:9">
      <c r="A240" s="2">
        <v>234</v>
      </c>
      <c r="B240" s="4">
        <v>460</v>
      </c>
      <c r="C240" s="5" t="s">
        <v>265</v>
      </c>
      <c r="D240" s="1" t="s">
        <v>316</v>
      </c>
      <c r="E240" s="2" t="s">
        <v>24</v>
      </c>
      <c r="F240" s="2" t="s">
        <v>266</v>
      </c>
      <c r="G240" s="2">
        <v>204.1</v>
      </c>
      <c r="H240" s="2" t="s">
        <v>96</v>
      </c>
      <c r="I240" s="2">
        <f t="shared" si="3"/>
        <v>93886</v>
      </c>
    </row>
    <row r="241" spans="1:9" s="64" customFormat="1" ht="81.75" customHeight="1">
      <c r="A241" s="2">
        <v>235</v>
      </c>
      <c r="B241" s="61">
        <v>40</v>
      </c>
      <c r="C241" s="62" t="s">
        <v>548</v>
      </c>
      <c r="D241" s="63" t="s">
        <v>316</v>
      </c>
      <c r="E241" s="60" t="s">
        <v>24</v>
      </c>
      <c r="F241" s="60" t="s">
        <v>267</v>
      </c>
      <c r="G241" s="60">
        <v>323.85000000000002</v>
      </c>
      <c r="H241" s="60" t="s">
        <v>96</v>
      </c>
      <c r="I241" s="60">
        <f t="shared" si="3"/>
        <v>12954</v>
      </c>
    </row>
    <row r="242" spans="1:9">
      <c r="A242" s="2">
        <v>236</v>
      </c>
      <c r="B242" s="4">
        <v>12</v>
      </c>
      <c r="C242" s="5" t="s">
        <v>268</v>
      </c>
      <c r="D242" s="1" t="s">
        <v>316</v>
      </c>
      <c r="E242" s="2" t="s">
        <v>21</v>
      </c>
      <c r="F242" s="2" t="s">
        <v>269</v>
      </c>
      <c r="G242" s="2">
        <v>1044</v>
      </c>
      <c r="H242" s="2" t="s">
        <v>96</v>
      </c>
      <c r="I242" s="2">
        <f t="shared" si="3"/>
        <v>12528</v>
      </c>
    </row>
    <row r="243" spans="1:9" ht="90">
      <c r="A243" s="2">
        <v>237</v>
      </c>
      <c r="B243" s="4">
        <v>30</v>
      </c>
      <c r="C243" s="5" t="s">
        <v>605</v>
      </c>
      <c r="D243" s="1" t="s">
        <v>316</v>
      </c>
      <c r="E243" s="2" t="s">
        <v>21</v>
      </c>
      <c r="F243" s="2" t="s">
        <v>270</v>
      </c>
      <c r="G243" s="2">
        <v>363</v>
      </c>
      <c r="H243" s="2" t="s">
        <v>96</v>
      </c>
      <c r="I243" s="2">
        <f t="shared" si="3"/>
        <v>10890</v>
      </c>
    </row>
    <row r="244" spans="1:9" ht="90">
      <c r="A244" s="2">
        <v>238</v>
      </c>
      <c r="B244" s="4">
        <v>5</v>
      </c>
      <c r="C244" s="5" t="s">
        <v>606</v>
      </c>
      <c r="D244" s="1" t="s">
        <v>316</v>
      </c>
      <c r="E244" s="2" t="s">
        <v>21</v>
      </c>
      <c r="F244" s="2" t="s">
        <v>271</v>
      </c>
      <c r="G244" s="2">
        <v>484</v>
      </c>
      <c r="H244" s="2" t="s">
        <v>12</v>
      </c>
      <c r="I244" s="2">
        <f t="shared" si="3"/>
        <v>2420</v>
      </c>
    </row>
    <row r="245" spans="1:9" ht="30">
      <c r="A245" s="2">
        <v>239</v>
      </c>
      <c r="B245" s="4">
        <v>8</v>
      </c>
      <c r="C245" s="5" t="s">
        <v>607</v>
      </c>
      <c r="D245" s="1" t="s">
        <v>316</v>
      </c>
      <c r="E245" s="2" t="s">
        <v>24</v>
      </c>
      <c r="F245" s="2" t="s">
        <v>272</v>
      </c>
      <c r="G245" s="2">
        <v>2764.76</v>
      </c>
      <c r="H245" s="2" t="s">
        <v>12</v>
      </c>
      <c r="I245" s="2">
        <f t="shared" si="3"/>
        <v>22118.080000000002</v>
      </c>
    </row>
    <row r="246" spans="1:9" ht="30">
      <c r="A246" s="2">
        <v>240</v>
      </c>
      <c r="B246" s="4">
        <v>2</v>
      </c>
      <c r="C246" s="5" t="s">
        <v>608</v>
      </c>
      <c r="D246" s="1" t="s">
        <v>316</v>
      </c>
      <c r="E246" s="2" t="s">
        <v>24</v>
      </c>
      <c r="F246" s="2" t="s">
        <v>273</v>
      </c>
      <c r="G246" s="2">
        <v>5700.78</v>
      </c>
      <c r="H246" s="2" t="s">
        <v>12</v>
      </c>
      <c r="I246" s="2">
        <f t="shared" si="3"/>
        <v>11401.56</v>
      </c>
    </row>
    <row r="247" spans="1:9" ht="30">
      <c r="A247" s="2">
        <v>241</v>
      </c>
      <c r="B247" s="4">
        <v>2</v>
      </c>
      <c r="C247" s="5" t="s">
        <v>609</v>
      </c>
      <c r="D247" s="1" t="s">
        <v>316</v>
      </c>
      <c r="E247" s="2" t="s">
        <v>24</v>
      </c>
      <c r="F247" s="2" t="s">
        <v>274</v>
      </c>
      <c r="G247" s="2">
        <v>8</v>
      </c>
      <c r="H247" s="2" t="s">
        <v>12</v>
      </c>
      <c r="I247" s="2">
        <f t="shared" si="3"/>
        <v>16</v>
      </c>
    </row>
    <row r="248" spans="1:9" ht="30">
      <c r="A248" s="2">
        <v>242</v>
      </c>
      <c r="B248" s="4">
        <v>2</v>
      </c>
      <c r="C248" s="5" t="s">
        <v>610</v>
      </c>
      <c r="D248" s="1" t="s">
        <v>316</v>
      </c>
      <c r="E248" s="2" t="s">
        <v>24</v>
      </c>
      <c r="F248" s="2" t="s">
        <v>275</v>
      </c>
      <c r="G248" s="2">
        <v>4</v>
      </c>
      <c r="H248" s="2" t="s">
        <v>12</v>
      </c>
      <c r="I248" s="2">
        <f t="shared" si="3"/>
        <v>8</v>
      </c>
    </row>
    <row r="249" spans="1:9" ht="135">
      <c r="A249" s="2">
        <v>243</v>
      </c>
      <c r="B249" s="4">
        <v>2.7</v>
      </c>
      <c r="C249" s="5" t="s">
        <v>276</v>
      </c>
      <c r="D249" s="1" t="s">
        <v>316</v>
      </c>
      <c r="E249" s="2" t="s">
        <v>24</v>
      </c>
      <c r="F249" s="2" t="s">
        <v>277</v>
      </c>
      <c r="G249" s="2">
        <v>3426</v>
      </c>
      <c r="H249" s="2" t="s">
        <v>15</v>
      </c>
      <c r="I249" s="2">
        <f t="shared" si="3"/>
        <v>9250.2000000000007</v>
      </c>
    </row>
    <row r="250" spans="1:9" ht="30">
      <c r="A250" s="2">
        <v>244</v>
      </c>
      <c r="B250" s="4">
        <v>50</v>
      </c>
      <c r="C250" s="5" t="s">
        <v>278</v>
      </c>
      <c r="D250" s="1" t="s">
        <v>316</v>
      </c>
      <c r="E250" s="2" t="s">
        <v>21</v>
      </c>
      <c r="F250" s="2" t="s">
        <v>279</v>
      </c>
      <c r="G250" s="2">
        <v>105</v>
      </c>
      <c r="H250" s="2" t="s">
        <v>84</v>
      </c>
      <c r="I250" s="2">
        <f t="shared" si="3"/>
        <v>5250</v>
      </c>
    </row>
    <row r="251" spans="1:9" ht="30">
      <c r="A251" s="2">
        <v>245</v>
      </c>
      <c r="B251" s="4">
        <v>2</v>
      </c>
      <c r="C251" s="5" t="s">
        <v>280</v>
      </c>
      <c r="D251" s="1" t="s">
        <v>316</v>
      </c>
      <c r="E251" s="2" t="s">
        <v>21</v>
      </c>
      <c r="F251" s="2" t="s">
        <v>281</v>
      </c>
      <c r="G251" s="2">
        <v>2789</v>
      </c>
      <c r="H251" s="2" t="s">
        <v>12</v>
      </c>
      <c r="I251" s="2">
        <f t="shared" si="3"/>
        <v>5578</v>
      </c>
    </row>
    <row r="252" spans="1:9" ht="75">
      <c r="A252" s="2">
        <v>246</v>
      </c>
      <c r="B252" s="4">
        <v>2</v>
      </c>
      <c r="C252" s="5" t="s">
        <v>317</v>
      </c>
      <c r="D252" s="1" t="s">
        <v>316</v>
      </c>
      <c r="E252" s="2" t="s">
        <v>24</v>
      </c>
      <c r="F252" s="2" t="s">
        <v>132</v>
      </c>
      <c r="G252" s="2">
        <v>1234.2</v>
      </c>
      <c r="H252" s="2" t="s">
        <v>12</v>
      </c>
      <c r="I252" s="2">
        <f t="shared" si="3"/>
        <v>2468.4</v>
      </c>
    </row>
    <row r="253" spans="1:9" ht="90">
      <c r="A253" s="2">
        <v>247</v>
      </c>
      <c r="B253" s="4">
        <v>2</v>
      </c>
      <c r="C253" s="5" t="s">
        <v>611</v>
      </c>
      <c r="D253" s="1" t="s">
        <v>316</v>
      </c>
      <c r="E253" s="2" t="s">
        <v>24</v>
      </c>
      <c r="F253" s="2" t="s">
        <v>133</v>
      </c>
      <c r="G253" s="2">
        <v>386</v>
      </c>
      <c r="H253" s="2" t="s">
        <v>12</v>
      </c>
      <c r="I253" s="2">
        <f t="shared" si="3"/>
        <v>772</v>
      </c>
    </row>
    <row r="254" spans="1:9" ht="30">
      <c r="A254" s="2">
        <v>248</v>
      </c>
      <c r="B254" s="4">
        <v>40</v>
      </c>
      <c r="C254" s="5" t="s">
        <v>282</v>
      </c>
      <c r="D254" s="1" t="s">
        <v>316</v>
      </c>
      <c r="E254" s="2" t="s">
        <v>21</v>
      </c>
      <c r="F254" s="2" t="s">
        <v>283</v>
      </c>
      <c r="G254" s="2">
        <v>105</v>
      </c>
      <c r="H254" s="2" t="s">
        <v>84</v>
      </c>
      <c r="I254" s="2">
        <f t="shared" si="3"/>
        <v>4200</v>
      </c>
    </row>
    <row r="255" spans="1:9">
      <c r="A255" s="2">
        <v>249</v>
      </c>
      <c r="B255" s="4">
        <v>20</v>
      </c>
      <c r="C255" s="5" t="s">
        <v>213</v>
      </c>
      <c r="D255" s="1" t="s">
        <v>316</v>
      </c>
      <c r="E255" s="2" t="s">
        <v>21</v>
      </c>
      <c r="F255" s="2" t="s">
        <v>214</v>
      </c>
      <c r="G255" s="2">
        <v>116</v>
      </c>
      <c r="H255" s="2" t="s">
        <v>12</v>
      </c>
      <c r="I255" s="2">
        <f t="shared" si="3"/>
        <v>2320</v>
      </c>
    </row>
    <row r="256" spans="1:9">
      <c r="A256" s="2">
        <v>250</v>
      </c>
      <c r="B256" s="4">
        <v>5</v>
      </c>
      <c r="C256" s="5" t="s">
        <v>284</v>
      </c>
      <c r="D256" s="1" t="s">
        <v>316</v>
      </c>
      <c r="E256" s="2" t="s">
        <v>24</v>
      </c>
      <c r="F256" s="2" t="s">
        <v>285</v>
      </c>
      <c r="G256" s="2">
        <v>2745</v>
      </c>
      <c r="H256" s="2" t="s">
        <v>12</v>
      </c>
      <c r="I256" s="2">
        <f t="shared" si="3"/>
        <v>13725</v>
      </c>
    </row>
    <row r="257" spans="1:9">
      <c r="A257" s="2">
        <v>251</v>
      </c>
      <c r="B257" s="4">
        <v>2.7</v>
      </c>
      <c r="C257" s="5" t="s">
        <v>45</v>
      </c>
      <c r="D257" s="1" t="s">
        <v>316</v>
      </c>
      <c r="E257" s="2" t="s">
        <v>24</v>
      </c>
      <c r="F257" s="2" t="s">
        <v>46</v>
      </c>
      <c r="G257" s="2">
        <v>221</v>
      </c>
      <c r="H257" s="2" t="s">
        <v>15</v>
      </c>
      <c r="I257" s="2">
        <f t="shared" si="3"/>
        <v>596.70000000000005</v>
      </c>
    </row>
    <row r="258" spans="1:9" s="13" customFormat="1">
      <c r="A258" s="2">
        <v>252</v>
      </c>
      <c r="B258" s="10">
        <v>2.7</v>
      </c>
      <c r="C258" s="13" t="s">
        <v>502</v>
      </c>
      <c r="D258" s="58" t="s">
        <v>316</v>
      </c>
      <c r="E258" s="2" t="s">
        <v>24</v>
      </c>
      <c r="F258" s="12" t="s">
        <v>318</v>
      </c>
      <c r="G258" s="12">
        <v>18</v>
      </c>
      <c r="H258" s="12" t="s">
        <v>12</v>
      </c>
      <c r="I258" s="12">
        <f t="shared" si="3"/>
        <v>48.6</v>
      </c>
    </row>
    <row r="259" spans="1:9" ht="60">
      <c r="A259" s="2">
        <v>253</v>
      </c>
      <c r="B259" s="4">
        <v>2.7</v>
      </c>
      <c r="C259" s="5" t="s">
        <v>612</v>
      </c>
      <c r="D259" s="1" t="s">
        <v>316</v>
      </c>
      <c r="E259" s="2" t="s">
        <v>312</v>
      </c>
      <c r="F259" s="2" t="s">
        <v>315</v>
      </c>
      <c r="G259" s="2">
        <v>718.08</v>
      </c>
      <c r="H259" s="2" t="s">
        <v>15</v>
      </c>
      <c r="I259" s="2">
        <f t="shared" ref="I259:I311" si="4">G259*B259</f>
        <v>1938.8160000000003</v>
      </c>
    </row>
    <row r="260" spans="1:9">
      <c r="A260" s="2">
        <v>254</v>
      </c>
      <c r="B260" s="4">
        <v>4</v>
      </c>
      <c r="C260" s="5" t="s">
        <v>286</v>
      </c>
      <c r="D260" s="1" t="s">
        <v>316</v>
      </c>
      <c r="E260" s="2" t="s">
        <v>24</v>
      </c>
      <c r="F260" s="2" t="s">
        <v>287</v>
      </c>
      <c r="G260" s="2">
        <v>1024</v>
      </c>
      <c r="H260" s="2" t="s">
        <v>138</v>
      </c>
      <c r="I260" s="2">
        <f t="shared" si="4"/>
        <v>4096</v>
      </c>
    </row>
    <row r="261" spans="1:9" ht="120">
      <c r="A261" s="2">
        <v>255</v>
      </c>
      <c r="B261" s="4">
        <v>2</v>
      </c>
      <c r="C261" s="5" t="s">
        <v>51</v>
      </c>
      <c r="D261" s="1" t="s">
        <v>316</v>
      </c>
      <c r="E261" s="2" t="s">
        <v>24</v>
      </c>
      <c r="F261" s="2" t="s">
        <v>52</v>
      </c>
      <c r="G261" s="2">
        <v>3299.7</v>
      </c>
      <c r="H261" s="2" t="s">
        <v>12</v>
      </c>
      <c r="I261" s="2">
        <f t="shared" si="4"/>
        <v>6599.4</v>
      </c>
    </row>
    <row r="262" spans="1:9">
      <c r="A262" s="2">
        <v>256</v>
      </c>
      <c r="B262" s="10">
        <v>4</v>
      </c>
      <c r="C262" s="11" t="s">
        <v>288</v>
      </c>
      <c r="D262" s="1" t="s">
        <v>316</v>
      </c>
      <c r="E262" s="2" t="s">
        <v>24</v>
      </c>
      <c r="F262" s="12" t="s">
        <v>289</v>
      </c>
      <c r="G262" s="12">
        <v>1024</v>
      </c>
      <c r="H262" s="12" t="s">
        <v>138</v>
      </c>
      <c r="I262" s="2">
        <f t="shared" si="4"/>
        <v>4096</v>
      </c>
    </row>
    <row r="263" spans="1:9">
      <c r="A263" s="2">
        <v>257</v>
      </c>
      <c r="B263" s="4">
        <v>9</v>
      </c>
      <c r="C263" s="5" t="s">
        <v>236</v>
      </c>
      <c r="D263" s="1" t="s">
        <v>316</v>
      </c>
      <c r="E263" s="2" t="s">
        <v>24</v>
      </c>
      <c r="F263" s="2" t="s">
        <v>237</v>
      </c>
      <c r="G263" s="2">
        <v>765</v>
      </c>
      <c r="H263" s="2" t="s">
        <v>89</v>
      </c>
      <c r="I263" s="2">
        <f t="shared" si="4"/>
        <v>6885</v>
      </c>
    </row>
    <row r="264" spans="1:9" ht="105">
      <c r="A264" s="2">
        <v>258</v>
      </c>
      <c r="B264" s="4">
        <v>9</v>
      </c>
      <c r="C264" s="5" t="s">
        <v>613</v>
      </c>
      <c r="D264" s="1" t="s">
        <v>316</v>
      </c>
      <c r="E264" s="2" t="s">
        <v>24</v>
      </c>
      <c r="F264" s="2" t="s">
        <v>290</v>
      </c>
      <c r="G264" s="2">
        <v>9454.81</v>
      </c>
      <c r="H264" s="2" t="s">
        <v>89</v>
      </c>
      <c r="I264" s="2">
        <f t="shared" si="4"/>
        <v>85093.29</v>
      </c>
    </row>
    <row r="265" spans="1:9" ht="45">
      <c r="A265" s="2">
        <v>259</v>
      </c>
      <c r="B265" s="4">
        <v>175</v>
      </c>
      <c r="C265" s="5" t="s">
        <v>602</v>
      </c>
      <c r="D265" s="1" t="s">
        <v>316</v>
      </c>
      <c r="E265" s="2" t="s">
        <v>24</v>
      </c>
      <c r="F265" s="2" t="s">
        <v>244</v>
      </c>
      <c r="G265" s="2">
        <v>700</v>
      </c>
      <c r="H265" s="2" t="s">
        <v>12</v>
      </c>
      <c r="I265" s="2">
        <f t="shared" si="4"/>
        <v>122500</v>
      </c>
    </row>
    <row r="266" spans="1:9" ht="45">
      <c r="A266" s="2">
        <v>260</v>
      </c>
      <c r="B266" s="4">
        <v>50</v>
      </c>
      <c r="C266" s="5" t="s">
        <v>614</v>
      </c>
      <c r="D266" s="1" t="s">
        <v>316</v>
      </c>
      <c r="E266" s="2" t="s">
        <v>24</v>
      </c>
      <c r="F266" s="2" t="s">
        <v>291</v>
      </c>
      <c r="G266" s="2">
        <v>1770</v>
      </c>
      <c r="H266" s="2" t="s">
        <v>12</v>
      </c>
      <c r="I266" s="2">
        <f t="shared" si="4"/>
        <v>88500</v>
      </c>
    </row>
    <row r="267" spans="1:9" ht="90">
      <c r="A267" s="2">
        <v>261</v>
      </c>
      <c r="B267" s="4">
        <v>213</v>
      </c>
      <c r="C267" s="5" t="s">
        <v>615</v>
      </c>
      <c r="D267" s="1" t="s">
        <v>316</v>
      </c>
      <c r="E267" s="2" t="s">
        <v>24</v>
      </c>
      <c r="F267" s="2" t="s">
        <v>292</v>
      </c>
      <c r="G267" s="2">
        <v>2400</v>
      </c>
      <c r="H267" s="2" t="s">
        <v>12</v>
      </c>
      <c r="I267" s="2">
        <f t="shared" si="4"/>
        <v>511200</v>
      </c>
    </row>
    <row r="268" spans="1:9" ht="60">
      <c r="A268" s="2">
        <v>262</v>
      </c>
      <c r="B268" s="4">
        <v>33.29</v>
      </c>
      <c r="C268" s="5" t="s">
        <v>553</v>
      </c>
      <c r="D268" s="1" t="s">
        <v>316</v>
      </c>
      <c r="E268" s="2" t="s">
        <v>24</v>
      </c>
      <c r="F268" s="2" t="s">
        <v>33</v>
      </c>
      <c r="G268" s="2">
        <v>6579</v>
      </c>
      <c r="H268" s="2" t="s">
        <v>34</v>
      </c>
      <c r="I268" s="2">
        <f t="shared" si="4"/>
        <v>219014.91</v>
      </c>
    </row>
    <row r="269" spans="1:9" ht="45">
      <c r="A269" s="2">
        <v>263</v>
      </c>
      <c r="B269" s="4">
        <v>225</v>
      </c>
      <c r="C269" s="5" t="s">
        <v>246</v>
      </c>
      <c r="D269" s="1" t="s">
        <v>316</v>
      </c>
      <c r="E269" s="2" t="s">
        <v>24</v>
      </c>
      <c r="F269" s="2" t="s">
        <v>247</v>
      </c>
      <c r="G269" s="2">
        <v>407.29</v>
      </c>
      <c r="H269" s="2" t="s">
        <v>12</v>
      </c>
      <c r="I269" s="2">
        <f t="shared" si="4"/>
        <v>91640.25</v>
      </c>
    </row>
    <row r="270" spans="1:9" ht="30">
      <c r="A270" s="2">
        <v>264</v>
      </c>
      <c r="B270" s="4">
        <v>225</v>
      </c>
      <c r="C270" s="5" t="s">
        <v>242</v>
      </c>
      <c r="D270" s="1" t="s">
        <v>316</v>
      </c>
      <c r="E270" s="2" t="s">
        <v>24</v>
      </c>
      <c r="F270" s="2" t="s">
        <v>243</v>
      </c>
      <c r="G270" s="2">
        <v>32</v>
      </c>
      <c r="H270" s="2" t="s">
        <v>12</v>
      </c>
      <c r="I270" s="2">
        <f t="shared" si="4"/>
        <v>7200</v>
      </c>
    </row>
    <row r="271" spans="1:9" ht="30">
      <c r="A271" s="2">
        <v>265</v>
      </c>
      <c r="B271" s="4">
        <v>80</v>
      </c>
      <c r="C271" s="5" t="s">
        <v>293</v>
      </c>
      <c r="D271" s="1" t="s">
        <v>316</v>
      </c>
      <c r="E271" s="2" t="s">
        <v>24</v>
      </c>
      <c r="F271" s="2" t="s">
        <v>294</v>
      </c>
      <c r="G271" s="2">
        <v>645</v>
      </c>
      <c r="H271" s="2" t="s">
        <v>12</v>
      </c>
      <c r="I271" s="2">
        <f t="shared" si="4"/>
        <v>51600</v>
      </c>
    </row>
    <row r="272" spans="1:9" ht="90">
      <c r="A272" s="2">
        <v>266</v>
      </c>
      <c r="B272" s="4">
        <v>80</v>
      </c>
      <c r="C272" s="5" t="s">
        <v>616</v>
      </c>
      <c r="D272" s="1" t="s">
        <v>316</v>
      </c>
      <c r="E272" s="2" t="s">
        <v>24</v>
      </c>
      <c r="F272" s="2" t="s">
        <v>295</v>
      </c>
      <c r="G272" s="2">
        <v>1500</v>
      </c>
      <c r="H272" s="2" t="s">
        <v>12</v>
      </c>
      <c r="I272" s="2">
        <f t="shared" si="4"/>
        <v>120000</v>
      </c>
    </row>
    <row r="273" spans="1:9" ht="60">
      <c r="A273" s="2">
        <v>267</v>
      </c>
      <c r="B273" s="4">
        <v>32.4</v>
      </c>
      <c r="C273" s="5" t="s">
        <v>553</v>
      </c>
      <c r="D273" s="1" t="s">
        <v>316</v>
      </c>
      <c r="E273" s="2" t="s">
        <v>24</v>
      </c>
      <c r="F273" s="2" t="s">
        <v>33</v>
      </c>
      <c r="G273" s="2">
        <v>6579</v>
      </c>
      <c r="H273" s="2" t="s">
        <v>34</v>
      </c>
      <c r="I273" s="2">
        <f t="shared" si="4"/>
        <v>213159.59999999998</v>
      </c>
    </row>
    <row r="274" spans="1:9" ht="45">
      <c r="A274" s="2">
        <v>268</v>
      </c>
      <c r="B274" s="4">
        <v>80</v>
      </c>
      <c r="C274" s="5" t="s">
        <v>296</v>
      </c>
      <c r="D274" s="1" t="s">
        <v>316</v>
      </c>
      <c r="E274" s="2" t="s">
        <v>24</v>
      </c>
      <c r="F274" s="2" t="s">
        <v>297</v>
      </c>
      <c r="G274" s="2">
        <v>271.52</v>
      </c>
      <c r="H274" s="2" t="s">
        <v>12</v>
      </c>
      <c r="I274" s="2">
        <f t="shared" si="4"/>
        <v>21721.599999999999</v>
      </c>
    </row>
    <row r="275" spans="1:9" ht="60">
      <c r="A275" s="2">
        <v>269</v>
      </c>
      <c r="B275" s="4">
        <v>40</v>
      </c>
      <c r="C275" s="5" t="s">
        <v>603</v>
      </c>
      <c r="D275" s="1" t="s">
        <v>316</v>
      </c>
      <c r="E275" s="2" t="s">
        <v>24</v>
      </c>
      <c r="F275" s="2" t="s">
        <v>248</v>
      </c>
      <c r="G275" s="2">
        <v>1435.81</v>
      </c>
      <c r="H275" s="2" t="s">
        <v>12</v>
      </c>
      <c r="I275" s="2">
        <f t="shared" si="4"/>
        <v>57432.399999999994</v>
      </c>
    </row>
    <row r="276" spans="1:9">
      <c r="A276" s="2">
        <v>270</v>
      </c>
      <c r="B276" s="4">
        <v>350</v>
      </c>
      <c r="C276" s="5" t="s">
        <v>547</v>
      </c>
      <c r="D276" s="1" t="s">
        <v>316</v>
      </c>
      <c r="E276" s="2" t="s">
        <v>21</v>
      </c>
      <c r="F276" s="2" t="s">
        <v>249</v>
      </c>
      <c r="G276" s="2">
        <v>117.5</v>
      </c>
      <c r="H276" s="2" t="s">
        <v>84</v>
      </c>
      <c r="I276" s="2">
        <f t="shared" si="4"/>
        <v>41125</v>
      </c>
    </row>
    <row r="277" spans="1:9" ht="105">
      <c r="A277" s="2">
        <v>271</v>
      </c>
      <c r="B277" s="4">
        <v>9</v>
      </c>
      <c r="C277" s="5" t="s">
        <v>564</v>
      </c>
      <c r="D277" s="1" t="s">
        <v>316</v>
      </c>
      <c r="E277" s="2" t="s">
        <v>24</v>
      </c>
      <c r="F277" s="2" t="s">
        <v>52</v>
      </c>
      <c r="G277" s="2">
        <v>3299.7</v>
      </c>
      <c r="H277" s="2" t="s">
        <v>12</v>
      </c>
      <c r="I277" s="2">
        <f t="shared" si="4"/>
        <v>29697.3</v>
      </c>
    </row>
    <row r="278" spans="1:9">
      <c r="A278" s="2">
        <v>272</v>
      </c>
      <c r="B278" s="4">
        <v>9</v>
      </c>
      <c r="C278" s="5" t="s">
        <v>250</v>
      </c>
      <c r="D278" s="1" t="s">
        <v>316</v>
      </c>
      <c r="E278" s="2" t="s">
        <v>24</v>
      </c>
      <c r="F278" s="2" t="s">
        <v>251</v>
      </c>
      <c r="G278" s="2">
        <v>202</v>
      </c>
      <c r="H278" s="2" t="s">
        <v>12</v>
      </c>
      <c r="I278" s="2">
        <f t="shared" si="4"/>
        <v>1818</v>
      </c>
    </row>
    <row r="279" spans="1:9">
      <c r="A279" s="2">
        <v>273</v>
      </c>
      <c r="B279" s="4">
        <v>9</v>
      </c>
      <c r="C279" s="5" t="s">
        <v>252</v>
      </c>
      <c r="D279" s="1" t="s">
        <v>316</v>
      </c>
      <c r="E279" s="2" t="s">
        <v>24</v>
      </c>
      <c r="F279" s="2" t="s">
        <v>253</v>
      </c>
      <c r="G279" s="2">
        <v>100</v>
      </c>
      <c r="H279" s="2" t="s">
        <v>12</v>
      </c>
      <c r="I279" s="2">
        <f t="shared" si="4"/>
        <v>900</v>
      </c>
    </row>
    <row r="280" spans="1:9" ht="30">
      <c r="A280" s="2">
        <v>274</v>
      </c>
      <c r="B280" s="4">
        <v>6</v>
      </c>
      <c r="C280" s="5" t="s">
        <v>298</v>
      </c>
      <c r="D280" s="1" t="s">
        <v>316</v>
      </c>
      <c r="E280" s="2" t="s">
        <v>21</v>
      </c>
      <c r="F280" s="2" t="s">
        <v>299</v>
      </c>
      <c r="G280" s="2">
        <v>2441</v>
      </c>
      <c r="H280" s="2" t="s">
        <v>12</v>
      </c>
      <c r="I280" s="2">
        <f t="shared" si="4"/>
        <v>14646</v>
      </c>
    </row>
    <row r="281" spans="1:9" ht="90">
      <c r="A281" s="2">
        <v>275</v>
      </c>
      <c r="B281" s="4">
        <v>6</v>
      </c>
      <c r="C281" s="5" t="s">
        <v>131</v>
      </c>
      <c r="D281" s="1" t="s">
        <v>316</v>
      </c>
      <c r="E281" s="2" t="s">
        <v>24</v>
      </c>
      <c r="F281" s="2" t="s">
        <v>132</v>
      </c>
      <c r="G281" s="2">
        <v>1234.2</v>
      </c>
      <c r="H281" s="2" t="s">
        <v>12</v>
      </c>
      <c r="I281" s="2">
        <f t="shared" si="4"/>
        <v>7405.2000000000007</v>
      </c>
    </row>
    <row r="282" spans="1:9" ht="90">
      <c r="A282" s="2">
        <v>276</v>
      </c>
      <c r="B282" s="4">
        <v>6</v>
      </c>
      <c r="C282" s="5" t="s">
        <v>617</v>
      </c>
      <c r="D282" s="1" t="s">
        <v>316</v>
      </c>
      <c r="E282" s="2" t="s">
        <v>24</v>
      </c>
      <c r="F282" s="2" t="s">
        <v>133</v>
      </c>
      <c r="G282" s="2">
        <v>386</v>
      </c>
      <c r="H282" s="2" t="s">
        <v>12</v>
      </c>
      <c r="I282" s="2">
        <f t="shared" si="4"/>
        <v>2316</v>
      </c>
    </row>
    <row r="283" spans="1:9" ht="105">
      <c r="A283" s="2">
        <v>277</v>
      </c>
      <c r="B283" s="4">
        <v>6</v>
      </c>
      <c r="C283" s="5" t="s">
        <v>618</v>
      </c>
      <c r="D283" s="1" t="s">
        <v>316</v>
      </c>
      <c r="E283" s="2" t="s">
        <v>24</v>
      </c>
      <c r="F283" s="2" t="s">
        <v>300</v>
      </c>
      <c r="G283" s="2">
        <v>3363.96</v>
      </c>
      <c r="H283" s="2" t="s">
        <v>64</v>
      </c>
      <c r="I283" s="2">
        <f t="shared" si="4"/>
        <v>20183.760000000002</v>
      </c>
    </row>
    <row r="284" spans="1:9" ht="45">
      <c r="A284" s="2">
        <v>278</v>
      </c>
      <c r="B284" s="4">
        <v>6</v>
      </c>
      <c r="C284" s="5" t="s">
        <v>524</v>
      </c>
      <c r="D284" s="1" t="s">
        <v>316</v>
      </c>
      <c r="E284" s="2" t="s">
        <v>24</v>
      </c>
      <c r="F284" s="2" t="s">
        <v>105</v>
      </c>
      <c r="G284" s="2">
        <v>3200</v>
      </c>
      <c r="H284" s="2" t="s">
        <v>12</v>
      </c>
      <c r="I284" s="2">
        <f t="shared" si="4"/>
        <v>19200</v>
      </c>
    </row>
    <row r="285" spans="1:9" ht="165">
      <c r="A285" s="2">
        <v>279</v>
      </c>
      <c r="B285" s="4">
        <v>6</v>
      </c>
      <c r="C285" s="5" t="s">
        <v>619</v>
      </c>
      <c r="D285" s="1" t="s">
        <v>316</v>
      </c>
      <c r="E285" s="2" t="s">
        <v>24</v>
      </c>
      <c r="F285" s="2" t="s">
        <v>56</v>
      </c>
      <c r="G285" s="2">
        <v>142</v>
      </c>
      <c r="H285" s="2" t="s">
        <v>12</v>
      </c>
      <c r="I285" s="2">
        <f t="shared" si="4"/>
        <v>852</v>
      </c>
    </row>
    <row r="286" spans="1:9" ht="30">
      <c r="A286" s="2">
        <v>280</v>
      </c>
      <c r="B286" s="4">
        <v>200</v>
      </c>
      <c r="C286" s="5" t="s">
        <v>278</v>
      </c>
      <c r="D286" s="1" t="s">
        <v>316</v>
      </c>
      <c r="E286" s="2" t="s">
        <v>21</v>
      </c>
      <c r="F286" s="2" t="s">
        <v>279</v>
      </c>
      <c r="G286" s="2">
        <v>105</v>
      </c>
      <c r="H286" s="2" t="s">
        <v>84</v>
      </c>
      <c r="I286" s="2">
        <f t="shared" si="4"/>
        <v>21000</v>
      </c>
    </row>
    <row r="287" spans="1:9" ht="30">
      <c r="A287" s="2">
        <v>281</v>
      </c>
      <c r="B287" s="4">
        <v>675</v>
      </c>
      <c r="C287" s="5" t="s">
        <v>301</v>
      </c>
      <c r="D287" s="1" t="s">
        <v>316</v>
      </c>
      <c r="E287" s="2" t="s">
        <v>24</v>
      </c>
      <c r="F287" s="2" t="s">
        <v>302</v>
      </c>
      <c r="G287" s="2">
        <v>1</v>
      </c>
      <c r="H287" s="2" t="s">
        <v>12</v>
      </c>
      <c r="I287" s="2">
        <f t="shared" si="4"/>
        <v>675</v>
      </c>
    </row>
    <row r="288" spans="1:9" ht="30">
      <c r="A288" s="2">
        <v>282</v>
      </c>
      <c r="B288" s="4">
        <v>675</v>
      </c>
      <c r="C288" s="5" t="s">
        <v>303</v>
      </c>
      <c r="D288" s="1" t="s">
        <v>316</v>
      </c>
      <c r="E288" s="2" t="s">
        <v>24</v>
      </c>
      <c r="F288" s="2" t="s">
        <v>304</v>
      </c>
      <c r="G288" s="2">
        <v>1</v>
      </c>
      <c r="H288" s="2" t="s">
        <v>12</v>
      </c>
      <c r="I288" s="2">
        <f t="shared" si="4"/>
        <v>675</v>
      </c>
    </row>
    <row r="289" spans="1:9" ht="30">
      <c r="A289" s="2">
        <v>283</v>
      </c>
      <c r="B289" s="4">
        <v>240</v>
      </c>
      <c r="C289" s="5" t="s">
        <v>301</v>
      </c>
      <c r="D289" s="1" t="s">
        <v>316</v>
      </c>
      <c r="E289" s="2" t="s">
        <v>24</v>
      </c>
      <c r="F289" s="2" t="s">
        <v>302</v>
      </c>
      <c r="G289" s="2">
        <v>1</v>
      </c>
      <c r="H289" s="2" t="s">
        <v>12</v>
      </c>
      <c r="I289" s="2">
        <f t="shared" si="4"/>
        <v>240</v>
      </c>
    </row>
    <row r="290" spans="1:9" ht="30">
      <c r="A290" s="2">
        <v>284</v>
      </c>
      <c r="B290" s="4">
        <v>240</v>
      </c>
      <c r="C290" s="5" t="s">
        <v>303</v>
      </c>
      <c r="D290" s="1" t="s">
        <v>316</v>
      </c>
      <c r="E290" s="2" t="s">
        <v>24</v>
      </c>
      <c r="F290" s="2" t="s">
        <v>304</v>
      </c>
      <c r="G290" s="2">
        <v>1</v>
      </c>
      <c r="H290" s="2" t="s">
        <v>12</v>
      </c>
      <c r="I290" s="2">
        <f t="shared" si="4"/>
        <v>240</v>
      </c>
    </row>
    <row r="291" spans="1:9">
      <c r="A291" s="2">
        <v>285</v>
      </c>
      <c r="B291" s="4">
        <v>6</v>
      </c>
      <c r="C291" s="5" t="s">
        <v>305</v>
      </c>
      <c r="D291" s="1" t="s">
        <v>316</v>
      </c>
      <c r="E291" s="2" t="s">
        <v>24</v>
      </c>
      <c r="F291" s="2" t="s">
        <v>306</v>
      </c>
      <c r="G291" s="2">
        <v>48</v>
      </c>
      <c r="H291" s="2" t="s">
        <v>261</v>
      </c>
      <c r="I291" s="2">
        <f t="shared" si="4"/>
        <v>288</v>
      </c>
    </row>
    <row r="292" spans="1:9">
      <c r="A292" s="2">
        <v>286</v>
      </c>
      <c r="B292" s="4">
        <v>6</v>
      </c>
      <c r="C292" s="5" t="s">
        <v>307</v>
      </c>
      <c r="D292" s="1" t="s">
        <v>316</v>
      </c>
      <c r="E292" s="2" t="s">
        <v>24</v>
      </c>
      <c r="F292" s="2" t="s">
        <v>308</v>
      </c>
      <c r="G292" s="2">
        <v>48</v>
      </c>
      <c r="H292" s="2" t="s">
        <v>261</v>
      </c>
      <c r="I292" s="2">
        <f t="shared" si="4"/>
        <v>288</v>
      </c>
    </row>
    <row r="293" spans="1:9" ht="285">
      <c r="A293" s="2">
        <v>287</v>
      </c>
      <c r="B293" s="4">
        <v>960</v>
      </c>
      <c r="C293" s="5" t="s">
        <v>625</v>
      </c>
      <c r="D293" s="1" t="s">
        <v>316</v>
      </c>
      <c r="E293" s="2" t="s">
        <v>24</v>
      </c>
      <c r="F293" s="2" t="s">
        <v>309</v>
      </c>
      <c r="G293" s="2">
        <v>631.05999999999995</v>
      </c>
      <c r="H293" s="2" t="s">
        <v>96</v>
      </c>
      <c r="I293" s="2">
        <f t="shared" si="4"/>
        <v>605817.59999999998</v>
      </c>
    </row>
    <row r="294" spans="1:9">
      <c r="A294" s="2">
        <v>288</v>
      </c>
      <c r="B294" s="4">
        <v>960</v>
      </c>
      <c r="C294" s="5" t="s">
        <v>265</v>
      </c>
      <c r="D294" s="1" t="s">
        <v>316</v>
      </c>
      <c r="E294" s="2" t="s">
        <v>24</v>
      </c>
      <c r="F294" s="2" t="s">
        <v>266</v>
      </c>
      <c r="G294" s="2">
        <v>204.1</v>
      </c>
      <c r="H294" s="2" t="s">
        <v>96</v>
      </c>
      <c r="I294" s="2">
        <f t="shared" si="4"/>
        <v>195936</v>
      </c>
    </row>
    <row r="295" spans="1:9" s="13" customFormat="1" ht="105">
      <c r="A295" s="2">
        <v>289</v>
      </c>
      <c r="B295" s="10">
        <v>240</v>
      </c>
      <c r="C295" s="11" t="s">
        <v>503</v>
      </c>
      <c r="D295" s="58" t="s">
        <v>316</v>
      </c>
      <c r="E295" s="12" t="s">
        <v>24</v>
      </c>
      <c r="F295" s="12" t="s">
        <v>310</v>
      </c>
      <c r="G295" s="12">
        <v>275.39999999999998</v>
      </c>
      <c r="H295" s="12" t="s">
        <v>96</v>
      </c>
      <c r="I295" s="12">
        <f t="shared" si="4"/>
        <v>66096</v>
      </c>
    </row>
    <row r="296" spans="1:9">
      <c r="A296" s="2">
        <v>290</v>
      </c>
      <c r="B296" s="4">
        <v>72</v>
      </c>
      <c r="C296" s="5" t="s">
        <v>268</v>
      </c>
      <c r="D296" s="1" t="s">
        <v>316</v>
      </c>
      <c r="E296" s="2" t="s">
        <v>21</v>
      </c>
      <c r="F296" s="2" t="s">
        <v>269</v>
      </c>
      <c r="G296" s="2">
        <v>1044</v>
      </c>
      <c r="H296" s="2" t="s">
        <v>96</v>
      </c>
      <c r="I296" s="2">
        <f t="shared" si="4"/>
        <v>75168</v>
      </c>
    </row>
    <row r="297" spans="1:9" ht="90">
      <c r="A297" s="2">
        <v>291</v>
      </c>
      <c r="B297" s="4">
        <v>200</v>
      </c>
      <c r="C297" s="5" t="s">
        <v>620</v>
      </c>
      <c r="D297" s="1" t="s">
        <v>316</v>
      </c>
      <c r="E297" s="2" t="s">
        <v>21</v>
      </c>
      <c r="F297" s="2" t="s">
        <v>270</v>
      </c>
      <c r="G297" s="2">
        <v>363</v>
      </c>
      <c r="H297" s="2" t="s">
        <v>96</v>
      </c>
      <c r="I297" s="2">
        <f t="shared" si="4"/>
        <v>72600</v>
      </c>
    </row>
    <row r="298" spans="1:9" ht="90">
      <c r="A298" s="2">
        <v>292</v>
      </c>
      <c r="B298" s="4">
        <v>10</v>
      </c>
      <c r="C298" s="5" t="s">
        <v>606</v>
      </c>
      <c r="D298" s="1" t="s">
        <v>316</v>
      </c>
      <c r="E298" s="2" t="s">
        <v>24</v>
      </c>
      <c r="F298" s="2" t="s">
        <v>271</v>
      </c>
      <c r="G298" s="2">
        <v>484</v>
      </c>
      <c r="H298" s="2" t="s">
        <v>12</v>
      </c>
      <c r="I298" s="2">
        <f t="shared" si="4"/>
        <v>4840</v>
      </c>
    </row>
    <row r="299" spans="1:9">
      <c r="A299" s="2">
        <v>293</v>
      </c>
      <c r="B299" s="4">
        <v>5</v>
      </c>
      <c r="C299" s="5" t="s">
        <v>286</v>
      </c>
      <c r="D299" s="1" t="s">
        <v>316</v>
      </c>
      <c r="E299" s="2" t="s">
        <v>24</v>
      </c>
      <c r="F299" s="2" t="s">
        <v>287</v>
      </c>
      <c r="G299" s="2">
        <v>1024</v>
      </c>
      <c r="H299" s="2" t="s">
        <v>138</v>
      </c>
      <c r="I299" s="2">
        <f t="shared" si="4"/>
        <v>5120</v>
      </c>
    </row>
    <row r="300" spans="1:9">
      <c r="A300" s="2">
        <v>294</v>
      </c>
      <c r="B300" s="4">
        <v>5</v>
      </c>
      <c r="C300" s="5" t="s">
        <v>288</v>
      </c>
      <c r="D300" s="1" t="s">
        <v>316</v>
      </c>
      <c r="E300" s="2" t="s">
        <v>24</v>
      </c>
      <c r="F300" s="2" t="s">
        <v>289</v>
      </c>
      <c r="G300" s="2">
        <v>1024</v>
      </c>
      <c r="H300" s="2" t="s">
        <v>138</v>
      </c>
      <c r="I300" s="2">
        <f t="shared" si="4"/>
        <v>5120</v>
      </c>
    </row>
    <row r="301" spans="1:9" ht="60">
      <c r="A301" s="2">
        <v>295</v>
      </c>
      <c r="B301" s="4">
        <v>24</v>
      </c>
      <c r="C301" s="5" t="s">
        <v>311</v>
      </c>
      <c r="D301" s="1" t="s">
        <v>316</v>
      </c>
      <c r="E301" s="2" t="s">
        <v>312</v>
      </c>
      <c r="F301" s="2" t="s">
        <v>313</v>
      </c>
      <c r="G301" s="2">
        <v>2370.63</v>
      </c>
      <c r="H301" s="2" t="s">
        <v>12</v>
      </c>
      <c r="I301" s="2">
        <f t="shared" si="4"/>
        <v>56895.12</v>
      </c>
    </row>
    <row r="302" spans="1:9" ht="30">
      <c r="A302" s="2">
        <v>296</v>
      </c>
      <c r="B302" s="4">
        <v>6</v>
      </c>
      <c r="C302" s="5" t="s">
        <v>621</v>
      </c>
      <c r="D302" s="1" t="s">
        <v>316</v>
      </c>
      <c r="E302" s="2" t="s">
        <v>312</v>
      </c>
      <c r="F302" s="2" t="s">
        <v>314</v>
      </c>
      <c r="G302" s="2">
        <v>3725.45</v>
      </c>
      <c r="H302" s="2" t="s">
        <v>12</v>
      </c>
      <c r="I302" s="2">
        <f t="shared" si="4"/>
        <v>22352.699999999997</v>
      </c>
    </row>
    <row r="303" spans="1:9">
      <c r="A303" s="2">
        <v>297</v>
      </c>
      <c r="B303" s="4">
        <v>1.1000000000000001</v>
      </c>
      <c r="C303" s="5" t="s">
        <v>45</v>
      </c>
      <c r="D303" s="1" t="s">
        <v>316</v>
      </c>
      <c r="E303" s="2" t="s">
        <v>24</v>
      </c>
      <c r="F303" s="2" t="s">
        <v>46</v>
      </c>
      <c r="G303" s="2">
        <v>221</v>
      </c>
      <c r="H303" s="2" t="s">
        <v>15</v>
      </c>
      <c r="I303" s="2">
        <f t="shared" si="4"/>
        <v>243.10000000000002</v>
      </c>
    </row>
    <row r="304" spans="1:9" ht="30">
      <c r="A304" s="2">
        <v>298</v>
      </c>
      <c r="B304" s="4">
        <v>1.1000000000000001</v>
      </c>
      <c r="C304" s="5" t="s">
        <v>47</v>
      </c>
      <c r="D304" s="1" t="s">
        <v>316</v>
      </c>
      <c r="E304" s="2" t="s">
        <v>24</v>
      </c>
      <c r="F304" s="2" t="s">
        <v>48</v>
      </c>
      <c r="G304" s="2">
        <v>185</v>
      </c>
      <c r="H304" s="2" t="s">
        <v>15</v>
      </c>
      <c r="I304" s="2">
        <f t="shared" si="4"/>
        <v>203.50000000000003</v>
      </c>
    </row>
    <row r="305" spans="1:17" ht="60">
      <c r="A305" s="2">
        <v>299</v>
      </c>
      <c r="B305" s="4">
        <v>1.1000000000000001</v>
      </c>
      <c r="C305" s="5" t="s">
        <v>612</v>
      </c>
      <c r="D305" s="1" t="s">
        <v>316</v>
      </c>
      <c r="E305" s="2" t="s">
        <v>312</v>
      </c>
      <c r="F305" s="2" t="s">
        <v>315</v>
      </c>
      <c r="G305" s="2">
        <v>718.08</v>
      </c>
      <c r="H305" s="2" t="s">
        <v>15</v>
      </c>
      <c r="I305" s="2">
        <f t="shared" si="4"/>
        <v>789.88800000000015</v>
      </c>
    </row>
    <row r="306" spans="1:17" ht="120">
      <c r="A306" s="2">
        <v>300</v>
      </c>
      <c r="B306" s="4">
        <v>1.1000000000000001</v>
      </c>
      <c r="C306" s="5" t="s">
        <v>319</v>
      </c>
      <c r="D306" s="1" t="s">
        <v>316</v>
      </c>
      <c r="E306" s="2" t="s">
        <v>24</v>
      </c>
      <c r="F306" s="2" t="s">
        <v>277</v>
      </c>
      <c r="G306" s="2">
        <v>3426</v>
      </c>
      <c r="H306" s="2" t="s">
        <v>15</v>
      </c>
      <c r="I306" s="2">
        <f t="shared" si="4"/>
        <v>3768.6000000000004</v>
      </c>
    </row>
    <row r="307" spans="1:17">
      <c r="A307" s="2">
        <v>301</v>
      </c>
      <c r="B307" s="4">
        <v>50</v>
      </c>
      <c r="C307" s="5" t="s">
        <v>213</v>
      </c>
      <c r="D307" s="1" t="s">
        <v>316</v>
      </c>
      <c r="E307" s="2" t="s">
        <v>21</v>
      </c>
      <c r="F307" s="2" t="s">
        <v>214</v>
      </c>
      <c r="G307" s="2">
        <v>116</v>
      </c>
      <c r="H307" s="2" t="s">
        <v>12</v>
      </c>
      <c r="I307" s="2">
        <f t="shared" si="4"/>
        <v>5800</v>
      </c>
    </row>
    <row r="308" spans="1:17" ht="45">
      <c r="A308" s="2">
        <v>302</v>
      </c>
      <c r="B308" s="4">
        <v>6</v>
      </c>
      <c r="C308" s="5" t="s">
        <v>57</v>
      </c>
      <c r="D308" s="1" t="s">
        <v>316</v>
      </c>
      <c r="E308" s="2" t="s">
        <v>24</v>
      </c>
      <c r="F308" s="2" t="s">
        <v>58</v>
      </c>
      <c r="G308" s="2">
        <v>146.63</v>
      </c>
      <c r="H308" s="2" t="s">
        <v>12</v>
      </c>
      <c r="I308" s="2">
        <f t="shared" si="4"/>
        <v>879.78</v>
      </c>
    </row>
    <row r="309" spans="1:17">
      <c r="A309" s="2">
        <v>303</v>
      </c>
      <c r="B309" s="4">
        <v>6</v>
      </c>
      <c r="C309" s="5" t="s">
        <v>100</v>
      </c>
      <c r="D309" s="1" t="s">
        <v>316</v>
      </c>
      <c r="E309" s="2" t="s">
        <v>24</v>
      </c>
      <c r="F309" s="2" t="s">
        <v>101</v>
      </c>
      <c r="G309" s="2">
        <v>80</v>
      </c>
      <c r="H309" s="2" t="s">
        <v>12</v>
      </c>
      <c r="I309" s="2">
        <f t="shared" si="4"/>
        <v>480</v>
      </c>
      <c r="Q309">
        <v>3603796.51</v>
      </c>
    </row>
    <row r="310" spans="1:17">
      <c r="A310" s="2">
        <v>304</v>
      </c>
      <c r="B310" s="4">
        <v>6</v>
      </c>
      <c r="C310" s="5" t="s">
        <v>102</v>
      </c>
      <c r="D310" s="1" t="s">
        <v>316</v>
      </c>
      <c r="E310" s="2" t="s">
        <v>24</v>
      </c>
      <c r="F310" s="2" t="s">
        <v>103</v>
      </c>
      <c r="G310" s="2">
        <v>80</v>
      </c>
      <c r="H310" s="2" t="s">
        <v>12</v>
      </c>
      <c r="I310" s="2">
        <f t="shared" si="4"/>
        <v>480</v>
      </c>
      <c r="Q310">
        <v>2170959.7599999998</v>
      </c>
    </row>
    <row r="311" spans="1:17">
      <c r="A311" s="2">
        <v>305</v>
      </c>
      <c r="B311" s="10">
        <v>10</v>
      </c>
      <c r="C311" s="11" t="s">
        <v>284</v>
      </c>
      <c r="D311" s="1" t="s">
        <v>316</v>
      </c>
      <c r="E311" s="2" t="s">
        <v>24</v>
      </c>
      <c r="F311" s="12" t="s">
        <v>285</v>
      </c>
      <c r="G311" s="12">
        <v>2745</v>
      </c>
      <c r="H311" s="12" t="s">
        <v>12</v>
      </c>
      <c r="I311" s="2">
        <f t="shared" si="4"/>
        <v>27450</v>
      </c>
      <c r="Q311">
        <v>2907536.6</v>
      </c>
    </row>
    <row r="312" spans="1:17">
      <c r="A312" s="75" t="s">
        <v>320</v>
      </c>
      <c r="B312" s="76"/>
      <c r="C312" s="76"/>
      <c r="D312" s="76"/>
      <c r="E312" s="76"/>
      <c r="F312" s="76"/>
      <c r="G312" s="76"/>
      <c r="H312" s="77"/>
      <c r="I312" s="56">
        <f>SUM(I6:I311)</f>
        <v>8661442.3155999985</v>
      </c>
      <c r="O312" s="69"/>
      <c r="Q312" s="69">
        <f>SUM(Q309:Q311)</f>
        <v>8682292.8699999992</v>
      </c>
    </row>
    <row r="313" spans="1:17">
      <c r="A313" s="78" t="s">
        <v>321</v>
      </c>
      <c r="B313" s="79"/>
      <c r="C313" s="79"/>
      <c r="D313" s="79"/>
      <c r="E313" s="79"/>
      <c r="F313" s="79"/>
      <c r="G313" s="79"/>
      <c r="H313" s="80"/>
      <c r="I313" s="56">
        <f>I312*18%</f>
        <v>1559059.6168079996</v>
      </c>
    </row>
    <row r="314" spans="1:17">
      <c r="A314" s="81" t="s">
        <v>322</v>
      </c>
      <c r="B314" s="82"/>
      <c r="C314" s="82"/>
      <c r="D314" s="82"/>
      <c r="E314" s="82"/>
      <c r="F314" s="82"/>
      <c r="G314" s="82"/>
      <c r="H314" s="83"/>
      <c r="I314" s="57">
        <f>I312+I313</f>
        <v>10220501.932407998</v>
      </c>
      <c r="K314">
        <v>10220501.918</v>
      </c>
      <c r="L314">
        <f>I314-K314</f>
        <v>1.4407997950911522E-2</v>
      </c>
    </row>
    <row r="315" spans="1:17">
      <c r="A315" s="55"/>
      <c r="B315" s="46"/>
      <c r="C315" s="46" t="s">
        <v>500</v>
      </c>
      <c r="D315" s="46"/>
      <c r="E315" s="46"/>
      <c r="F315" s="46"/>
      <c r="G315" s="46"/>
      <c r="H315" s="46"/>
      <c r="I315" s="46"/>
    </row>
    <row r="316" spans="1:17" ht="63">
      <c r="A316" s="55">
        <v>1</v>
      </c>
      <c r="B316" s="54">
        <v>32</v>
      </c>
      <c r="C316" s="15" t="s">
        <v>325</v>
      </c>
      <c r="D316" s="16" t="s">
        <v>326</v>
      </c>
      <c r="E316" s="16" t="s">
        <v>10</v>
      </c>
      <c r="F316" s="17" t="s">
        <v>327</v>
      </c>
      <c r="G316" s="18">
        <v>2165</v>
      </c>
      <c r="H316" s="18" t="s">
        <v>328</v>
      </c>
      <c r="I316" s="19">
        <f>G316*B316</f>
        <v>69280</v>
      </c>
    </row>
    <row r="317" spans="1:17" ht="63">
      <c r="A317" s="55">
        <v>2</v>
      </c>
      <c r="B317" s="54">
        <v>135.60999999999999</v>
      </c>
      <c r="C317" s="20" t="s">
        <v>329</v>
      </c>
      <c r="D317" s="16" t="s">
        <v>326</v>
      </c>
      <c r="E317" s="16" t="s">
        <v>10</v>
      </c>
      <c r="F317" s="17" t="s">
        <v>330</v>
      </c>
      <c r="G317" s="18">
        <v>486</v>
      </c>
      <c r="H317" s="18" t="s">
        <v>331</v>
      </c>
      <c r="I317" s="19">
        <f t="shared" ref="I317:I379" si="5">G317*B317</f>
        <v>65906.459999999992</v>
      </c>
    </row>
    <row r="318" spans="1:17" ht="94.5">
      <c r="A318" s="55">
        <v>3</v>
      </c>
      <c r="B318" s="54">
        <v>32.450000000000003</v>
      </c>
      <c r="C318" s="21" t="s">
        <v>332</v>
      </c>
      <c r="D318" s="16" t="s">
        <v>326</v>
      </c>
      <c r="E318" s="16" t="s">
        <v>10</v>
      </c>
      <c r="F318" s="17" t="s">
        <v>333</v>
      </c>
      <c r="G318" s="18">
        <v>4797</v>
      </c>
      <c r="H318" s="22" t="s">
        <v>331</v>
      </c>
      <c r="I318" s="19">
        <f t="shared" si="5"/>
        <v>155662.65000000002</v>
      </c>
    </row>
    <row r="319" spans="1:17" ht="78.75">
      <c r="A319" s="55">
        <v>4</v>
      </c>
      <c r="B319" s="54">
        <v>117.88000000000001</v>
      </c>
      <c r="C319" s="20" t="s">
        <v>334</v>
      </c>
      <c r="D319" s="16" t="s">
        <v>326</v>
      </c>
      <c r="E319" s="16" t="s">
        <v>10</v>
      </c>
      <c r="F319" s="17" t="s">
        <v>335</v>
      </c>
      <c r="G319" s="18">
        <v>4910</v>
      </c>
      <c r="H319" s="18" t="s">
        <v>331</v>
      </c>
      <c r="I319" s="19">
        <f t="shared" si="5"/>
        <v>578790.80000000005</v>
      </c>
    </row>
    <row r="320" spans="1:17" ht="252">
      <c r="A320" s="55">
        <v>6</v>
      </c>
      <c r="B320" s="54">
        <v>3.5639999999999996</v>
      </c>
      <c r="C320" s="32" t="s">
        <v>622</v>
      </c>
      <c r="D320" s="16" t="s">
        <v>326</v>
      </c>
      <c r="E320" s="16" t="s">
        <v>10</v>
      </c>
      <c r="F320" s="17" t="s">
        <v>336</v>
      </c>
      <c r="G320" s="18">
        <v>9549</v>
      </c>
      <c r="H320" s="18" t="s">
        <v>331</v>
      </c>
      <c r="I320" s="19">
        <f t="shared" si="5"/>
        <v>34032.635999999999</v>
      </c>
    </row>
    <row r="321" spans="1:9" ht="141.75">
      <c r="A321" s="55">
        <v>7</v>
      </c>
      <c r="B321" s="54">
        <v>2.2799999999999998</v>
      </c>
      <c r="C321" s="15" t="s">
        <v>337</v>
      </c>
      <c r="D321" s="16" t="s">
        <v>326</v>
      </c>
      <c r="E321" s="16" t="s">
        <v>10</v>
      </c>
      <c r="F321" s="17" t="s">
        <v>338</v>
      </c>
      <c r="G321" s="18">
        <v>13298</v>
      </c>
      <c r="H321" s="18" t="s">
        <v>331</v>
      </c>
      <c r="I321" s="19">
        <f t="shared" si="5"/>
        <v>30319.439999999999</v>
      </c>
    </row>
    <row r="322" spans="1:9" ht="141.75">
      <c r="A322" s="55">
        <v>8</v>
      </c>
      <c r="B322" s="54">
        <v>2.25</v>
      </c>
      <c r="C322" s="20" t="s">
        <v>339</v>
      </c>
      <c r="D322" s="16" t="s">
        <v>326</v>
      </c>
      <c r="E322" s="16" t="s">
        <v>10</v>
      </c>
      <c r="F322" s="17" t="s">
        <v>340</v>
      </c>
      <c r="G322" s="18">
        <v>12419</v>
      </c>
      <c r="H322" s="18" t="s">
        <v>331</v>
      </c>
      <c r="I322" s="19">
        <f t="shared" si="5"/>
        <v>27942.75</v>
      </c>
    </row>
    <row r="323" spans="1:9" ht="141.75">
      <c r="A323" s="55">
        <v>9</v>
      </c>
      <c r="B323" s="54">
        <v>3.17</v>
      </c>
      <c r="C323" s="20" t="s">
        <v>341</v>
      </c>
      <c r="D323" s="16" t="s">
        <v>326</v>
      </c>
      <c r="E323" s="16" t="s">
        <v>10</v>
      </c>
      <c r="F323" s="17" t="s">
        <v>342</v>
      </c>
      <c r="G323" s="18">
        <v>12336</v>
      </c>
      <c r="H323" s="18" t="s">
        <v>331</v>
      </c>
      <c r="I323" s="19">
        <f t="shared" si="5"/>
        <v>39105.120000000003</v>
      </c>
    </row>
    <row r="324" spans="1:9" ht="126">
      <c r="A324" s="55">
        <v>10</v>
      </c>
      <c r="B324" s="54">
        <v>0.57999999999999996</v>
      </c>
      <c r="C324" s="20" t="s">
        <v>343</v>
      </c>
      <c r="D324" s="16" t="s">
        <v>326</v>
      </c>
      <c r="E324" s="16" t="s">
        <v>10</v>
      </c>
      <c r="F324" s="17" t="s">
        <v>344</v>
      </c>
      <c r="G324" s="18">
        <v>13127</v>
      </c>
      <c r="H324" s="18" t="s">
        <v>331</v>
      </c>
      <c r="I324" s="19">
        <f t="shared" si="5"/>
        <v>7613.66</v>
      </c>
    </row>
    <row r="325" spans="1:9" ht="141.75">
      <c r="A325" s="55">
        <v>11</v>
      </c>
      <c r="B325" s="54">
        <v>2.7</v>
      </c>
      <c r="C325" s="15" t="s">
        <v>345</v>
      </c>
      <c r="D325" s="16" t="s">
        <v>326</v>
      </c>
      <c r="E325" s="16" t="s">
        <v>10</v>
      </c>
      <c r="F325" s="17" t="s">
        <v>346</v>
      </c>
      <c r="G325" s="18">
        <v>1380</v>
      </c>
      <c r="H325" s="22" t="s">
        <v>347</v>
      </c>
      <c r="I325" s="19">
        <f t="shared" si="5"/>
        <v>3726.0000000000005</v>
      </c>
    </row>
    <row r="326" spans="1:9" ht="141.75">
      <c r="A326" s="55">
        <v>12</v>
      </c>
      <c r="B326" s="54">
        <v>15.224</v>
      </c>
      <c r="C326" s="15" t="s">
        <v>348</v>
      </c>
      <c r="D326" s="16" t="s">
        <v>326</v>
      </c>
      <c r="E326" s="16" t="s">
        <v>10</v>
      </c>
      <c r="F326" s="17" t="s">
        <v>349</v>
      </c>
      <c r="G326" s="18">
        <v>10923</v>
      </c>
      <c r="H326" s="18" t="s">
        <v>331</v>
      </c>
      <c r="I326" s="19">
        <f t="shared" si="5"/>
        <v>166291.75200000001</v>
      </c>
    </row>
    <row r="327" spans="1:9" ht="94.5">
      <c r="A327" s="55">
        <v>13</v>
      </c>
      <c r="B327" s="54">
        <v>3</v>
      </c>
      <c r="C327" s="15" t="s">
        <v>499</v>
      </c>
      <c r="D327" s="16" t="s">
        <v>326</v>
      </c>
      <c r="E327" s="16" t="s">
        <v>10</v>
      </c>
      <c r="F327" s="17" t="s">
        <v>350</v>
      </c>
      <c r="G327" s="18">
        <v>70687</v>
      </c>
      <c r="H327" s="22" t="s">
        <v>351</v>
      </c>
      <c r="I327" s="19">
        <f t="shared" si="5"/>
        <v>212061</v>
      </c>
    </row>
    <row r="328" spans="1:9" ht="94.5">
      <c r="A328" s="55">
        <v>14</v>
      </c>
      <c r="B328" s="54">
        <v>38.36</v>
      </c>
      <c r="C328" s="15" t="s">
        <v>506</v>
      </c>
      <c r="D328" s="16" t="s">
        <v>326</v>
      </c>
      <c r="E328" s="16" t="s">
        <v>10</v>
      </c>
      <c r="F328" s="17" t="s">
        <v>352</v>
      </c>
      <c r="G328" s="18">
        <v>8296</v>
      </c>
      <c r="H328" s="18" t="s">
        <v>331</v>
      </c>
      <c r="I328" s="19">
        <f t="shared" si="5"/>
        <v>318234.56</v>
      </c>
    </row>
    <row r="329" spans="1:9" ht="94.5">
      <c r="A329" s="55">
        <v>15</v>
      </c>
      <c r="B329" s="54">
        <v>2.7</v>
      </c>
      <c r="C329" s="15" t="s">
        <v>353</v>
      </c>
      <c r="D329" s="16" t="s">
        <v>326</v>
      </c>
      <c r="E329" s="16" t="s">
        <v>10</v>
      </c>
      <c r="F329" s="17" t="s">
        <v>354</v>
      </c>
      <c r="G329" s="18">
        <v>6166</v>
      </c>
      <c r="H329" s="18" t="s">
        <v>331</v>
      </c>
      <c r="I329" s="19">
        <f t="shared" si="5"/>
        <v>16648.2</v>
      </c>
    </row>
    <row r="330" spans="1:9" ht="157.5">
      <c r="A330" s="55">
        <v>16</v>
      </c>
      <c r="B330" s="54">
        <v>606.05999999999995</v>
      </c>
      <c r="C330" s="47" t="s">
        <v>355</v>
      </c>
      <c r="D330" s="16" t="s">
        <v>326</v>
      </c>
      <c r="E330" s="16" t="s">
        <v>10</v>
      </c>
      <c r="F330" s="17" t="s">
        <v>356</v>
      </c>
      <c r="G330" s="18">
        <v>565</v>
      </c>
      <c r="H330" s="22" t="s">
        <v>347</v>
      </c>
      <c r="I330" s="19">
        <f t="shared" si="5"/>
        <v>342423.89999999997</v>
      </c>
    </row>
    <row r="331" spans="1:9" ht="78.75">
      <c r="A331" s="55">
        <v>17</v>
      </c>
      <c r="B331" s="54">
        <v>349.51500000000004</v>
      </c>
      <c r="C331" s="23" t="s">
        <v>357</v>
      </c>
      <c r="D331" s="16" t="s">
        <v>326</v>
      </c>
      <c r="E331" s="16" t="s">
        <v>10</v>
      </c>
      <c r="F331" s="17" t="s">
        <v>358</v>
      </c>
      <c r="G331" s="18">
        <v>210</v>
      </c>
      <c r="H331" s="22" t="s">
        <v>347</v>
      </c>
      <c r="I331" s="19">
        <f t="shared" si="5"/>
        <v>73398.150000000009</v>
      </c>
    </row>
    <row r="332" spans="1:9" ht="78.75">
      <c r="A332" s="55">
        <v>18</v>
      </c>
      <c r="B332" s="54">
        <v>200.85</v>
      </c>
      <c r="C332" s="15" t="s">
        <v>359</v>
      </c>
      <c r="D332" s="16" t="s">
        <v>326</v>
      </c>
      <c r="E332" s="16" t="s">
        <v>10</v>
      </c>
      <c r="F332" s="17" t="s">
        <v>360</v>
      </c>
      <c r="G332" s="18">
        <v>85</v>
      </c>
      <c r="H332" s="18" t="s">
        <v>347</v>
      </c>
      <c r="I332" s="19">
        <f t="shared" si="5"/>
        <v>17072.25</v>
      </c>
    </row>
    <row r="333" spans="1:9" ht="47.25">
      <c r="A333" s="55">
        <v>19</v>
      </c>
      <c r="B333" s="54">
        <v>3</v>
      </c>
      <c r="C333" s="20" t="s">
        <v>361</v>
      </c>
      <c r="D333" s="16" t="s">
        <v>326</v>
      </c>
      <c r="E333" s="16" t="s">
        <v>10</v>
      </c>
      <c r="F333" s="24" t="s">
        <v>362</v>
      </c>
      <c r="G333" s="18">
        <v>4326</v>
      </c>
      <c r="H333" s="18" t="s">
        <v>347</v>
      </c>
      <c r="I333" s="19">
        <f t="shared" si="5"/>
        <v>12978</v>
      </c>
    </row>
    <row r="334" spans="1:9" ht="31.5">
      <c r="A334" s="55">
        <v>20</v>
      </c>
      <c r="B334" s="54">
        <v>1</v>
      </c>
      <c r="C334" s="20" t="s">
        <v>363</v>
      </c>
      <c r="D334" s="16" t="s">
        <v>326</v>
      </c>
      <c r="E334" s="16" t="s">
        <v>10</v>
      </c>
      <c r="F334" s="25" t="s">
        <v>364</v>
      </c>
      <c r="G334" s="18">
        <v>5000</v>
      </c>
      <c r="H334" s="18" t="s">
        <v>12</v>
      </c>
      <c r="I334" s="19">
        <f t="shared" si="5"/>
        <v>5000</v>
      </c>
    </row>
    <row r="335" spans="1:9" ht="94.5">
      <c r="A335" s="55">
        <v>22</v>
      </c>
      <c r="B335" s="54">
        <v>90</v>
      </c>
      <c r="C335" s="15" t="s">
        <v>623</v>
      </c>
      <c r="D335" s="16" t="s">
        <v>326</v>
      </c>
      <c r="E335" s="16" t="s">
        <v>10</v>
      </c>
      <c r="F335" s="17" t="s">
        <v>365</v>
      </c>
      <c r="G335" s="26">
        <v>336</v>
      </c>
      <c r="H335" s="18" t="s">
        <v>96</v>
      </c>
      <c r="I335" s="19">
        <f t="shared" si="5"/>
        <v>30240</v>
      </c>
    </row>
    <row r="336" spans="1:9" ht="15.75">
      <c r="A336" s="55">
        <v>23</v>
      </c>
      <c r="B336" s="54">
        <v>30</v>
      </c>
      <c r="C336" s="20" t="s">
        <v>624</v>
      </c>
      <c r="D336" s="16" t="s">
        <v>326</v>
      </c>
      <c r="E336" s="16" t="s">
        <v>10</v>
      </c>
      <c r="F336" s="17" t="s">
        <v>366</v>
      </c>
      <c r="G336" s="26">
        <v>369</v>
      </c>
      <c r="H336" s="18" t="s">
        <v>96</v>
      </c>
      <c r="I336" s="19">
        <f t="shared" si="5"/>
        <v>11070</v>
      </c>
    </row>
    <row r="337" spans="1:9" ht="15.75">
      <c r="A337" s="55">
        <v>24</v>
      </c>
      <c r="B337" s="54">
        <v>30</v>
      </c>
      <c r="C337" s="20" t="s">
        <v>367</v>
      </c>
      <c r="D337" s="16" t="s">
        <v>326</v>
      </c>
      <c r="E337" s="16" t="s">
        <v>10</v>
      </c>
      <c r="F337" s="17" t="s">
        <v>368</v>
      </c>
      <c r="G337" s="26">
        <v>394</v>
      </c>
      <c r="H337" s="18" t="s">
        <v>96</v>
      </c>
      <c r="I337" s="19">
        <f t="shared" si="5"/>
        <v>11820</v>
      </c>
    </row>
    <row r="338" spans="1:9" ht="15.75">
      <c r="A338" s="55">
        <v>25</v>
      </c>
      <c r="B338" s="54">
        <v>30</v>
      </c>
      <c r="C338" s="15" t="s">
        <v>369</v>
      </c>
      <c r="D338" s="16" t="s">
        <v>326</v>
      </c>
      <c r="E338" s="16" t="s">
        <v>10</v>
      </c>
      <c r="F338" s="17" t="s">
        <v>370</v>
      </c>
      <c r="G338" s="26">
        <v>492</v>
      </c>
      <c r="H338" s="18" t="s">
        <v>96</v>
      </c>
      <c r="I338" s="19">
        <f t="shared" si="5"/>
        <v>14760</v>
      </c>
    </row>
    <row r="339" spans="1:9" ht="15.75">
      <c r="A339" s="55">
        <v>26</v>
      </c>
      <c r="B339" s="54">
        <v>30</v>
      </c>
      <c r="C339" s="15" t="s">
        <v>371</v>
      </c>
      <c r="D339" s="16" t="s">
        <v>326</v>
      </c>
      <c r="E339" s="16" t="s">
        <v>10</v>
      </c>
      <c r="F339" s="17" t="s">
        <v>372</v>
      </c>
      <c r="G339" s="26">
        <v>623</v>
      </c>
      <c r="H339" s="18" t="s">
        <v>96</v>
      </c>
      <c r="I339" s="19">
        <f t="shared" si="5"/>
        <v>18690</v>
      </c>
    </row>
    <row r="340" spans="1:9" ht="15.75">
      <c r="A340" s="55">
        <v>27</v>
      </c>
      <c r="B340" s="54">
        <v>30</v>
      </c>
      <c r="C340" s="20" t="s">
        <v>373</v>
      </c>
      <c r="D340" s="16" t="s">
        <v>326</v>
      </c>
      <c r="E340" s="16" t="s">
        <v>10</v>
      </c>
      <c r="F340" s="17" t="s">
        <v>374</v>
      </c>
      <c r="G340" s="26">
        <v>754</v>
      </c>
      <c r="H340" s="18" t="s">
        <v>96</v>
      </c>
      <c r="I340" s="19">
        <f t="shared" si="5"/>
        <v>22620</v>
      </c>
    </row>
    <row r="341" spans="1:9" ht="15.75">
      <c r="A341" s="55">
        <v>28</v>
      </c>
      <c r="B341" s="54">
        <v>30</v>
      </c>
      <c r="C341" s="20" t="s">
        <v>375</v>
      </c>
      <c r="D341" s="16" t="s">
        <v>326</v>
      </c>
      <c r="E341" s="16" t="s">
        <v>10</v>
      </c>
      <c r="F341" s="17" t="s">
        <v>376</v>
      </c>
      <c r="G341" s="26">
        <v>918</v>
      </c>
      <c r="H341" s="18" t="s">
        <v>96</v>
      </c>
      <c r="I341" s="19">
        <f t="shared" si="5"/>
        <v>27540</v>
      </c>
    </row>
    <row r="342" spans="1:9" ht="15.75">
      <c r="A342" s="55">
        <v>29</v>
      </c>
      <c r="B342" s="54">
        <v>80</v>
      </c>
      <c r="C342" s="27" t="s">
        <v>377</v>
      </c>
      <c r="D342" s="16" t="s">
        <v>326</v>
      </c>
      <c r="E342" s="16" t="s">
        <v>10</v>
      </c>
      <c r="F342" s="17" t="s">
        <v>378</v>
      </c>
      <c r="G342" s="26">
        <v>1082</v>
      </c>
      <c r="H342" s="18" t="s">
        <v>96</v>
      </c>
      <c r="I342" s="19">
        <f t="shared" si="5"/>
        <v>86560</v>
      </c>
    </row>
    <row r="343" spans="1:9" ht="78.75">
      <c r="A343" s="55">
        <v>30</v>
      </c>
      <c r="B343" s="54">
        <v>40</v>
      </c>
      <c r="C343" s="20" t="s">
        <v>379</v>
      </c>
      <c r="D343" s="16" t="s">
        <v>326</v>
      </c>
      <c r="E343" s="16" t="s">
        <v>10</v>
      </c>
      <c r="F343" s="25" t="s">
        <v>380</v>
      </c>
      <c r="G343" s="26">
        <v>883</v>
      </c>
      <c r="H343" s="18" t="s">
        <v>96</v>
      </c>
      <c r="I343" s="19">
        <f t="shared" si="5"/>
        <v>35320</v>
      </c>
    </row>
    <row r="344" spans="1:9" ht="78.75">
      <c r="A344" s="55">
        <v>31</v>
      </c>
      <c r="B344" s="54">
        <v>1</v>
      </c>
      <c r="C344" s="28" t="s">
        <v>381</v>
      </c>
      <c r="D344" s="16" t="s">
        <v>326</v>
      </c>
      <c r="E344" s="16" t="s">
        <v>10</v>
      </c>
      <c r="F344" s="25" t="s">
        <v>382</v>
      </c>
      <c r="G344" s="26">
        <v>48007</v>
      </c>
      <c r="H344" s="18" t="s">
        <v>12</v>
      </c>
      <c r="I344" s="19">
        <f t="shared" si="5"/>
        <v>48007</v>
      </c>
    </row>
    <row r="345" spans="1:9" ht="63">
      <c r="A345" s="55">
        <v>32</v>
      </c>
      <c r="B345" s="54">
        <v>290</v>
      </c>
      <c r="C345" s="28" t="s">
        <v>383</v>
      </c>
      <c r="D345" s="16" t="s">
        <v>326</v>
      </c>
      <c r="E345" s="16" t="s">
        <v>10</v>
      </c>
      <c r="F345" s="25" t="s">
        <v>384</v>
      </c>
      <c r="G345" s="26">
        <v>180</v>
      </c>
      <c r="H345" s="18" t="s">
        <v>96</v>
      </c>
      <c r="I345" s="19">
        <f t="shared" si="5"/>
        <v>52200</v>
      </c>
    </row>
    <row r="346" spans="1:9" ht="63">
      <c r="A346" s="55">
        <v>33</v>
      </c>
      <c r="B346" s="54">
        <v>1</v>
      </c>
      <c r="C346" s="27" t="s">
        <v>385</v>
      </c>
      <c r="D346" s="16" t="s">
        <v>326</v>
      </c>
      <c r="E346" s="16" t="s">
        <v>10</v>
      </c>
      <c r="F346" s="25" t="s">
        <v>386</v>
      </c>
      <c r="G346" s="26">
        <v>7854</v>
      </c>
      <c r="H346" s="29" t="s">
        <v>12</v>
      </c>
      <c r="I346" s="19">
        <f t="shared" si="5"/>
        <v>7854</v>
      </c>
    </row>
    <row r="347" spans="1:9" ht="63">
      <c r="A347" s="55">
        <v>34</v>
      </c>
      <c r="B347" s="54">
        <v>305</v>
      </c>
      <c r="C347" s="27" t="s">
        <v>387</v>
      </c>
      <c r="D347" s="16" t="s">
        <v>326</v>
      </c>
      <c r="E347" s="16" t="s">
        <v>10</v>
      </c>
      <c r="F347" s="25" t="s">
        <v>388</v>
      </c>
      <c r="G347" s="26">
        <v>192</v>
      </c>
      <c r="H347" s="29" t="s">
        <v>389</v>
      </c>
      <c r="I347" s="19">
        <f t="shared" si="5"/>
        <v>58560</v>
      </c>
    </row>
    <row r="348" spans="1:9" ht="141.75">
      <c r="A348" s="55">
        <v>35</v>
      </c>
      <c r="B348" s="54">
        <v>71</v>
      </c>
      <c r="C348" s="30" t="s">
        <v>390</v>
      </c>
      <c r="D348" s="16" t="s">
        <v>326</v>
      </c>
      <c r="E348" s="16" t="s">
        <v>10</v>
      </c>
      <c r="F348" s="31" t="s">
        <v>391</v>
      </c>
      <c r="G348" s="26">
        <v>410</v>
      </c>
      <c r="H348" s="29" t="s">
        <v>389</v>
      </c>
      <c r="I348" s="19">
        <f t="shared" si="5"/>
        <v>29110</v>
      </c>
    </row>
    <row r="349" spans="1:9" ht="47.25">
      <c r="A349" s="55">
        <v>36</v>
      </c>
      <c r="B349" s="54">
        <v>35</v>
      </c>
      <c r="C349" s="20" t="s">
        <v>392</v>
      </c>
      <c r="D349" s="16" t="s">
        <v>326</v>
      </c>
      <c r="E349" s="16" t="s">
        <v>10</v>
      </c>
      <c r="F349" s="31" t="s">
        <v>393</v>
      </c>
      <c r="G349" s="26">
        <v>466</v>
      </c>
      <c r="H349" s="29" t="s">
        <v>12</v>
      </c>
      <c r="I349" s="19">
        <f t="shared" si="5"/>
        <v>16310</v>
      </c>
    </row>
    <row r="350" spans="1:9" ht="47.25">
      <c r="A350" s="55">
        <v>37</v>
      </c>
      <c r="B350" s="54">
        <v>839.38</v>
      </c>
      <c r="C350" s="32" t="s">
        <v>394</v>
      </c>
      <c r="D350" s="16" t="s">
        <v>326</v>
      </c>
      <c r="E350" s="16" t="s">
        <v>10</v>
      </c>
      <c r="F350" s="17" t="s">
        <v>395</v>
      </c>
      <c r="G350" s="26">
        <v>309</v>
      </c>
      <c r="H350" s="18" t="s">
        <v>331</v>
      </c>
      <c r="I350" s="19">
        <f t="shared" si="5"/>
        <v>259368.42</v>
      </c>
    </row>
    <row r="351" spans="1:9" ht="94.5">
      <c r="A351" s="55">
        <v>38</v>
      </c>
      <c r="B351" s="54">
        <v>16.560000000000002</v>
      </c>
      <c r="C351" s="20" t="s">
        <v>396</v>
      </c>
      <c r="D351" s="16" t="s">
        <v>326</v>
      </c>
      <c r="E351" s="16" t="s">
        <v>10</v>
      </c>
      <c r="F351" s="17" t="s">
        <v>397</v>
      </c>
      <c r="G351" s="26">
        <v>3130</v>
      </c>
      <c r="H351" s="29" t="s">
        <v>347</v>
      </c>
      <c r="I351" s="19">
        <f t="shared" si="5"/>
        <v>51832.80000000001</v>
      </c>
    </row>
    <row r="352" spans="1:9" ht="63">
      <c r="A352" s="55">
        <v>39</v>
      </c>
      <c r="B352" s="54">
        <v>12.24</v>
      </c>
      <c r="C352" s="20" t="s">
        <v>398</v>
      </c>
      <c r="D352" s="16" t="s">
        <v>326</v>
      </c>
      <c r="E352" s="16" t="s">
        <v>10</v>
      </c>
      <c r="F352" s="17" t="s">
        <v>399</v>
      </c>
      <c r="G352" s="26">
        <v>2990</v>
      </c>
      <c r="H352" s="29" t="s">
        <v>347</v>
      </c>
      <c r="I352" s="19">
        <f t="shared" si="5"/>
        <v>36597.599999999999</v>
      </c>
    </row>
    <row r="353" spans="1:9" ht="267.75">
      <c r="A353" s="55">
        <v>40</v>
      </c>
      <c r="B353" s="54">
        <v>5.91</v>
      </c>
      <c r="C353" s="20" t="s">
        <v>400</v>
      </c>
      <c r="D353" s="16" t="s">
        <v>326</v>
      </c>
      <c r="E353" s="16" t="s">
        <v>10</v>
      </c>
      <c r="F353" s="17" t="s">
        <v>401</v>
      </c>
      <c r="G353" s="26">
        <v>7314</v>
      </c>
      <c r="H353" s="26" t="s">
        <v>347</v>
      </c>
      <c r="I353" s="19">
        <f t="shared" si="5"/>
        <v>43225.74</v>
      </c>
    </row>
    <row r="354" spans="1:9" ht="78.75">
      <c r="A354" s="55">
        <v>41</v>
      </c>
      <c r="B354" s="54">
        <v>128.25</v>
      </c>
      <c r="C354" s="20" t="s">
        <v>402</v>
      </c>
      <c r="D354" s="16" t="s">
        <v>326</v>
      </c>
      <c r="E354" s="16" t="s">
        <v>10</v>
      </c>
      <c r="F354" s="17" t="s">
        <v>403</v>
      </c>
      <c r="G354" s="26">
        <v>126</v>
      </c>
      <c r="H354" s="26" t="s">
        <v>347</v>
      </c>
      <c r="I354" s="19">
        <f t="shared" si="5"/>
        <v>16159.5</v>
      </c>
    </row>
    <row r="355" spans="1:9" ht="94.5">
      <c r="A355" s="55">
        <v>42</v>
      </c>
      <c r="B355" s="54">
        <v>8.64</v>
      </c>
      <c r="C355" s="20" t="s">
        <v>404</v>
      </c>
      <c r="D355" s="16" t="s">
        <v>326</v>
      </c>
      <c r="E355" s="16" t="s">
        <v>10</v>
      </c>
      <c r="F355" s="17" t="s">
        <v>405</v>
      </c>
      <c r="G355" s="26">
        <v>3623</v>
      </c>
      <c r="H355" s="29" t="s">
        <v>347</v>
      </c>
      <c r="I355" s="19">
        <f t="shared" si="5"/>
        <v>31302.720000000001</v>
      </c>
    </row>
    <row r="356" spans="1:9" ht="47.25">
      <c r="A356" s="55">
        <v>43</v>
      </c>
      <c r="B356" s="54">
        <v>16.559999999999999</v>
      </c>
      <c r="C356" s="20" t="s">
        <v>406</v>
      </c>
      <c r="D356" s="16" t="s">
        <v>326</v>
      </c>
      <c r="E356" s="16" t="s">
        <v>10</v>
      </c>
      <c r="F356" s="17" t="s">
        <v>407</v>
      </c>
      <c r="G356" s="26">
        <v>914</v>
      </c>
      <c r="H356" s="29" t="s">
        <v>347</v>
      </c>
      <c r="I356" s="19">
        <f t="shared" si="5"/>
        <v>15135.839999999998</v>
      </c>
    </row>
    <row r="357" spans="1:9" ht="78.75">
      <c r="A357" s="55">
        <v>44</v>
      </c>
      <c r="B357" s="54">
        <v>121.91999999999999</v>
      </c>
      <c r="C357" s="20" t="s">
        <v>408</v>
      </c>
      <c r="D357" s="16" t="s">
        <v>326</v>
      </c>
      <c r="E357" s="16" t="s">
        <v>10</v>
      </c>
      <c r="F357" s="17" t="s">
        <v>409</v>
      </c>
      <c r="G357" s="26">
        <v>788</v>
      </c>
      <c r="H357" s="29" t="s">
        <v>347</v>
      </c>
      <c r="I357" s="19">
        <f t="shared" si="5"/>
        <v>96072.959999999992</v>
      </c>
    </row>
    <row r="358" spans="1:9" ht="47.25">
      <c r="A358" s="55">
        <v>45</v>
      </c>
      <c r="B358" s="54">
        <v>6.74</v>
      </c>
      <c r="C358" s="20" t="s">
        <v>410</v>
      </c>
      <c r="D358" s="16" t="s">
        <v>326</v>
      </c>
      <c r="E358" s="16" t="s">
        <v>10</v>
      </c>
      <c r="F358" s="17" t="s">
        <v>411</v>
      </c>
      <c r="G358" s="26">
        <v>878</v>
      </c>
      <c r="H358" s="18" t="s">
        <v>347</v>
      </c>
      <c r="I358" s="19">
        <f t="shared" si="5"/>
        <v>5917.72</v>
      </c>
    </row>
    <row r="359" spans="1:9" ht="63">
      <c r="A359" s="55">
        <v>46</v>
      </c>
      <c r="B359" s="54">
        <v>243.69</v>
      </c>
      <c r="C359" s="33" t="s">
        <v>412</v>
      </c>
      <c r="D359" s="16" t="s">
        <v>326</v>
      </c>
      <c r="E359" s="16" t="s">
        <v>10</v>
      </c>
      <c r="F359" s="17" t="s">
        <v>413</v>
      </c>
      <c r="G359" s="26">
        <v>146</v>
      </c>
      <c r="H359" s="29" t="s">
        <v>347</v>
      </c>
      <c r="I359" s="19">
        <f t="shared" si="5"/>
        <v>35578.74</v>
      </c>
    </row>
    <row r="360" spans="1:9" ht="126">
      <c r="A360" s="55">
        <v>47</v>
      </c>
      <c r="B360" s="54">
        <v>101.17</v>
      </c>
      <c r="C360" s="27" t="s">
        <v>414</v>
      </c>
      <c r="D360" s="16" t="s">
        <v>326</v>
      </c>
      <c r="E360" s="16" t="s">
        <v>10</v>
      </c>
      <c r="F360" s="17" t="s">
        <v>415</v>
      </c>
      <c r="G360" s="26">
        <v>587</v>
      </c>
      <c r="H360" s="29" t="s">
        <v>347</v>
      </c>
      <c r="I360" s="19">
        <f t="shared" si="5"/>
        <v>59386.79</v>
      </c>
    </row>
    <row r="361" spans="1:9" ht="78.75">
      <c r="A361" s="55">
        <v>48</v>
      </c>
      <c r="B361" s="54">
        <v>60</v>
      </c>
      <c r="C361" s="27" t="s">
        <v>416</v>
      </c>
      <c r="D361" s="16" t="s">
        <v>326</v>
      </c>
      <c r="E361" s="16" t="s">
        <v>10</v>
      </c>
      <c r="F361" s="31" t="s">
        <v>417</v>
      </c>
      <c r="G361" s="26">
        <v>108</v>
      </c>
      <c r="H361" s="29" t="s">
        <v>389</v>
      </c>
      <c r="I361" s="19">
        <f t="shared" si="5"/>
        <v>6480</v>
      </c>
    </row>
    <row r="362" spans="1:9" ht="110.25">
      <c r="A362" s="55">
        <v>49</v>
      </c>
      <c r="B362" s="54">
        <v>1</v>
      </c>
      <c r="C362" s="27" t="s">
        <v>418</v>
      </c>
      <c r="D362" s="16" t="s">
        <v>326</v>
      </c>
      <c r="E362" s="16" t="s">
        <v>10</v>
      </c>
      <c r="F362" s="31" t="s">
        <v>419</v>
      </c>
      <c r="G362" s="26">
        <v>11353</v>
      </c>
      <c r="H362" s="29" t="s">
        <v>12</v>
      </c>
      <c r="I362" s="19">
        <f t="shared" si="5"/>
        <v>11353</v>
      </c>
    </row>
    <row r="363" spans="1:9" ht="78.75">
      <c r="A363" s="55">
        <v>50</v>
      </c>
      <c r="B363" s="54">
        <v>10</v>
      </c>
      <c r="C363" s="27" t="s">
        <v>420</v>
      </c>
      <c r="D363" s="16" t="s">
        <v>326</v>
      </c>
      <c r="E363" s="16" t="s">
        <v>10</v>
      </c>
      <c r="F363" s="31" t="s">
        <v>421</v>
      </c>
      <c r="G363" s="26">
        <v>166</v>
      </c>
      <c r="H363" s="29" t="s">
        <v>12</v>
      </c>
      <c r="I363" s="19">
        <f t="shared" si="5"/>
        <v>1660</v>
      </c>
    </row>
    <row r="364" spans="1:9" ht="110.25">
      <c r="A364" s="55">
        <v>51</v>
      </c>
      <c r="B364" s="54">
        <v>6</v>
      </c>
      <c r="C364" s="20" t="s">
        <v>422</v>
      </c>
      <c r="D364" s="16" t="s">
        <v>326</v>
      </c>
      <c r="E364" s="16" t="s">
        <v>10</v>
      </c>
      <c r="F364" s="31" t="s">
        <v>423</v>
      </c>
      <c r="G364" s="26">
        <v>449</v>
      </c>
      <c r="H364" s="29" t="s">
        <v>12</v>
      </c>
      <c r="I364" s="19">
        <f t="shared" si="5"/>
        <v>2694</v>
      </c>
    </row>
    <row r="365" spans="1:9" ht="126">
      <c r="A365" s="55">
        <v>52</v>
      </c>
      <c r="B365" s="54">
        <v>24</v>
      </c>
      <c r="C365" s="20" t="s">
        <v>424</v>
      </c>
      <c r="D365" s="16" t="s">
        <v>326</v>
      </c>
      <c r="E365" s="16" t="s">
        <v>10</v>
      </c>
      <c r="F365" s="31" t="s">
        <v>425</v>
      </c>
      <c r="G365" s="26">
        <v>676</v>
      </c>
      <c r="H365" s="18" t="s">
        <v>12</v>
      </c>
      <c r="I365" s="19">
        <f t="shared" si="5"/>
        <v>16224</v>
      </c>
    </row>
    <row r="366" spans="1:9" ht="15.75">
      <c r="A366" s="55">
        <v>53</v>
      </c>
      <c r="B366" s="54">
        <v>12</v>
      </c>
      <c r="C366" s="20" t="s">
        <v>426</v>
      </c>
      <c r="D366" s="16" t="s">
        <v>326</v>
      </c>
      <c r="E366" s="16" t="s">
        <v>10</v>
      </c>
      <c r="F366" s="31" t="s">
        <v>427</v>
      </c>
      <c r="G366" s="26">
        <v>148</v>
      </c>
      <c r="H366" s="18" t="s">
        <v>12</v>
      </c>
      <c r="I366" s="19">
        <f t="shared" si="5"/>
        <v>1776</v>
      </c>
    </row>
    <row r="367" spans="1:9" ht="47.25">
      <c r="A367" s="55">
        <v>54</v>
      </c>
      <c r="B367" s="54">
        <v>1</v>
      </c>
      <c r="C367" s="34" t="s">
        <v>428</v>
      </c>
      <c r="D367" s="16" t="s">
        <v>326</v>
      </c>
      <c r="E367" s="16" t="s">
        <v>10</v>
      </c>
      <c r="F367" s="31" t="s">
        <v>429</v>
      </c>
      <c r="G367" s="26">
        <v>2192</v>
      </c>
      <c r="H367" s="29" t="s">
        <v>12</v>
      </c>
      <c r="I367" s="19">
        <f t="shared" si="5"/>
        <v>2192</v>
      </c>
    </row>
    <row r="368" spans="1:9" ht="47.25">
      <c r="A368" s="55">
        <v>55</v>
      </c>
      <c r="B368" s="54">
        <v>180</v>
      </c>
      <c r="C368" s="35" t="s">
        <v>430</v>
      </c>
      <c r="D368" s="16" t="s">
        <v>326</v>
      </c>
      <c r="E368" s="16" t="s">
        <v>10</v>
      </c>
      <c r="F368" s="31" t="s">
        <v>431</v>
      </c>
      <c r="G368" s="26">
        <v>75</v>
      </c>
      <c r="H368" s="18" t="s">
        <v>389</v>
      </c>
      <c r="I368" s="19">
        <f t="shared" si="5"/>
        <v>13500</v>
      </c>
    </row>
    <row r="369" spans="1:9" ht="47.25">
      <c r="A369" s="55">
        <v>56</v>
      </c>
      <c r="B369" s="54">
        <v>180</v>
      </c>
      <c r="C369" s="35" t="s">
        <v>432</v>
      </c>
      <c r="D369" s="16" t="s">
        <v>326</v>
      </c>
      <c r="E369" s="16" t="s">
        <v>10</v>
      </c>
      <c r="F369" s="31" t="s">
        <v>433</v>
      </c>
      <c r="G369" s="26">
        <v>103</v>
      </c>
      <c r="H369" s="18" t="s">
        <v>389</v>
      </c>
      <c r="I369" s="19">
        <f t="shared" si="5"/>
        <v>18540</v>
      </c>
    </row>
    <row r="370" spans="1:9" ht="63">
      <c r="A370" s="55">
        <v>57</v>
      </c>
      <c r="B370" s="54">
        <v>12</v>
      </c>
      <c r="C370" s="35" t="s">
        <v>434</v>
      </c>
      <c r="D370" s="16" t="s">
        <v>326</v>
      </c>
      <c r="E370" s="16" t="s">
        <v>10</v>
      </c>
      <c r="F370" s="31" t="s">
        <v>435</v>
      </c>
      <c r="G370" s="26">
        <v>141</v>
      </c>
      <c r="H370" s="18" t="s">
        <v>12</v>
      </c>
      <c r="I370" s="19">
        <f t="shared" si="5"/>
        <v>1692</v>
      </c>
    </row>
    <row r="371" spans="1:9" ht="47.25">
      <c r="A371" s="55">
        <v>58</v>
      </c>
      <c r="B371" s="54">
        <v>4</v>
      </c>
      <c r="C371" s="35" t="s">
        <v>436</v>
      </c>
      <c r="D371" s="16" t="s">
        <v>326</v>
      </c>
      <c r="E371" s="16" t="s">
        <v>10</v>
      </c>
      <c r="F371" s="31" t="s">
        <v>437</v>
      </c>
      <c r="G371" s="26">
        <v>2277</v>
      </c>
      <c r="H371" s="16" t="s">
        <v>12</v>
      </c>
      <c r="I371" s="19">
        <f t="shared" si="5"/>
        <v>9108</v>
      </c>
    </row>
    <row r="372" spans="1:9" ht="63">
      <c r="A372" s="55">
        <v>59</v>
      </c>
      <c r="B372" s="54">
        <v>4</v>
      </c>
      <c r="C372" s="20" t="s">
        <v>438</v>
      </c>
      <c r="D372" s="16" t="s">
        <v>326</v>
      </c>
      <c r="E372" s="16" t="s">
        <v>10</v>
      </c>
      <c r="F372" s="31" t="s">
        <v>439</v>
      </c>
      <c r="G372" s="26">
        <v>589</v>
      </c>
      <c r="H372" s="29" t="s">
        <v>12</v>
      </c>
      <c r="I372" s="19">
        <f t="shared" si="5"/>
        <v>2356</v>
      </c>
    </row>
    <row r="373" spans="1:9" ht="126">
      <c r="A373" s="55">
        <v>60</v>
      </c>
      <c r="B373" s="54">
        <v>1</v>
      </c>
      <c r="C373" s="20" t="s">
        <v>440</v>
      </c>
      <c r="D373" s="16" t="s">
        <v>326</v>
      </c>
      <c r="E373" s="16" t="s">
        <v>10</v>
      </c>
      <c r="F373" s="31" t="s">
        <v>441</v>
      </c>
      <c r="G373" s="26">
        <v>5345</v>
      </c>
      <c r="H373" s="29" t="s">
        <v>12</v>
      </c>
      <c r="I373" s="19">
        <f t="shared" si="5"/>
        <v>5345</v>
      </c>
    </row>
    <row r="374" spans="1:9" ht="110.25">
      <c r="A374" s="55">
        <v>61</v>
      </c>
      <c r="B374" s="54">
        <v>35</v>
      </c>
      <c r="C374" s="20" t="s">
        <v>442</v>
      </c>
      <c r="D374" s="16" t="s">
        <v>326</v>
      </c>
      <c r="E374" s="16" t="s">
        <v>10</v>
      </c>
      <c r="F374" s="31" t="s">
        <v>443</v>
      </c>
      <c r="G374" s="26">
        <v>755</v>
      </c>
      <c r="H374" s="29" t="s">
        <v>389</v>
      </c>
      <c r="I374" s="19">
        <f t="shared" si="5"/>
        <v>26425</v>
      </c>
    </row>
    <row r="375" spans="1:9" ht="315">
      <c r="A375" s="55">
        <v>62</v>
      </c>
      <c r="B375" s="54">
        <v>3</v>
      </c>
      <c r="C375" s="27" t="s">
        <v>444</v>
      </c>
      <c r="D375" s="16" t="s">
        <v>326</v>
      </c>
      <c r="E375" s="16" t="s">
        <v>10</v>
      </c>
      <c r="F375" s="31" t="s">
        <v>445</v>
      </c>
      <c r="G375" s="26">
        <v>8766</v>
      </c>
      <c r="H375" s="29" t="s">
        <v>12</v>
      </c>
      <c r="I375" s="19">
        <f t="shared" si="5"/>
        <v>26298</v>
      </c>
    </row>
    <row r="376" spans="1:9" ht="47.25">
      <c r="A376" s="55">
        <v>63</v>
      </c>
      <c r="B376" s="54">
        <v>4</v>
      </c>
      <c r="C376" s="27" t="s">
        <v>446</v>
      </c>
      <c r="D376" s="16" t="s">
        <v>326</v>
      </c>
      <c r="E376" s="16" t="s">
        <v>10</v>
      </c>
      <c r="F376" s="31" t="s">
        <v>447</v>
      </c>
      <c r="G376" s="26">
        <v>128</v>
      </c>
      <c r="H376" s="29" t="s">
        <v>12</v>
      </c>
      <c r="I376" s="19">
        <f t="shared" si="5"/>
        <v>512</v>
      </c>
    </row>
    <row r="377" spans="1:9" ht="47.25">
      <c r="A377" s="55">
        <v>64</v>
      </c>
      <c r="B377" s="54">
        <v>4</v>
      </c>
      <c r="C377" s="20" t="s">
        <v>448</v>
      </c>
      <c r="D377" s="16" t="s">
        <v>326</v>
      </c>
      <c r="E377" s="16" t="s">
        <v>10</v>
      </c>
      <c r="F377" s="31" t="s">
        <v>449</v>
      </c>
      <c r="G377" s="26">
        <v>100</v>
      </c>
      <c r="H377" s="18" t="s">
        <v>12</v>
      </c>
      <c r="I377" s="19">
        <f t="shared" si="5"/>
        <v>400</v>
      </c>
    </row>
    <row r="378" spans="1:9" ht="47.25">
      <c r="A378" s="55">
        <v>65</v>
      </c>
      <c r="B378" s="54">
        <v>12</v>
      </c>
      <c r="C378" s="36" t="s">
        <v>450</v>
      </c>
      <c r="D378" s="16" t="s">
        <v>326</v>
      </c>
      <c r="E378" s="16" t="s">
        <v>10</v>
      </c>
      <c r="F378" s="31" t="s">
        <v>451</v>
      </c>
      <c r="G378" s="26">
        <v>462</v>
      </c>
      <c r="H378" s="18" t="s">
        <v>389</v>
      </c>
      <c r="I378" s="19">
        <f t="shared" si="5"/>
        <v>5544</v>
      </c>
    </row>
    <row r="379" spans="1:9" ht="47.25">
      <c r="A379" s="55">
        <v>66</v>
      </c>
      <c r="B379" s="54">
        <v>18</v>
      </c>
      <c r="C379" s="34" t="s">
        <v>452</v>
      </c>
      <c r="D379" s="16" t="s">
        <v>326</v>
      </c>
      <c r="E379" s="16" t="s">
        <v>10</v>
      </c>
      <c r="F379" s="31" t="s">
        <v>453</v>
      </c>
      <c r="G379" s="26">
        <v>410</v>
      </c>
      <c r="H379" s="29" t="s">
        <v>389</v>
      </c>
      <c r="I379" s="19">
        <f t="shared" si="5"/>
        <v>7380</v>
      </c>
    </row>
    <row r="380" spans="1:9" ht="78.75">
      <c r="A380" s="55">
        <v>67</v>
      </c>
      <c r="B380" s="54">
        <v>3</v>
      </c>
      <c r="C380" s="37" t="s">
        <v>454</v>
      </c>
      <c r="D380" s="16" t="s">
        <v>326</v>
      </c>
      <c r="E380" s="16" t="s">
        <v>10</v>
      </c>
      <c r="F380" s="31" t="s">
        <v>455</v>
      </c>
      <c r="G380" s="26">
        <v>767</v>
      </c>
      <c r="H380" s="38" t="s">
        <v>12</v>
      </c>
      <c r="I380" s="19">
        <f t="shared" ref="I380:I400" si="6">G380*B380</f>
        <v>2301</v>
      </c>
    </row>
    <row r="381" spans="1:9" ht="31.5">
      <c r="A381" s="55">
        <v>68</v>
      </c>
      <c r="B381" s="54">
        <v>1</v>
      </c>
      <c r="C381" s="37" t="s">
        <v>456</v>
      </c>
      <c r="D381" s="16" t="s">
        <v>326</v>
      </c>
      <c r="E381" s="16" t="s">
        <v>10</v>
      </c>
      <c r="F381" s="31" t="s">
        <v>457</v>
      </c>
      <c r="G381" s="26">
        <v>2228</v>
      </c>
      <c r="H381" s="22" t="s">
        <v>12</v>
      </c>
      <c r="I381" s="19">
        <f t="shared" si="6"/>
        <v>2228</v>
      </c>
    </row>
    <row r="382" spans="1:9" ht="47.25">
      <c r="A382" s="55">
        <v>69</v>
      </c>
      <c r="B382" s="54">
        <v>6</v>
      </c>
      <c r="C382" s="23" t="s">
        <v>458</v>
      </c>
      <c r="D382" s="16" t="s">
        <v>326</v>
      </c>
      <c r="E382" s="16" t="s">
        <v>10</v>
      </c>
      <c r="F382" s="31" t="s">
        <v>459</v>
      </c>
      <c r="G382" s="26">
        <v>721</v>
      </c>
      <c r="H382" s="22" t="s">
        <v>12</v>
      </c>
      <c r="I382" s="19">
        <f t="shared" si="6"/>
        <v>4326</v>
      </c>
    </row>
    <row r="383" spans="1:9" ht="31.5">
      <c r="A383" s="55">
        <v>70</v>
      </c>
      <c r="B383" s="54">
        <v>4</v>
      </c>
      <c r="C383" s="23" t="s">
        <v>460</v>
      </c>
      <c r="D383" s="16" t="s">
        <v>326</v>
      </c>
      <c r="E383" s="16" t="s">
        <v>10</v>
      </c>
      <c r="F383" s="31" t="s">
        <v>461</v>
      </c>
      <c r="G383" s="26">
        <v>296</v>
      </c>
      <c r="H383" s="22" t="s">
        <v>12</v>
      </c>
      <c r="I383" s="19">
        <f t="shared" si="6"/>
        <v>1184</v>
      </c>
    </row>
    <row r="384" spans="1:9" ht="173.25">
      <c r="A384" s="55">
        <v>71</v>
      </c>
      <c r="B384" s="54">
        <v>1</v>
      </c>
      <c r="C384" s="39" t="s">
        <v>462</v>
      </c>
      <c r="D384" s="16" t="s">
        <v>326</v>
      </c>
      <c r="E384" s="16" t="s">
        <v>10</v>
      </c>
      <c r="F384" s="31" t="s">
        <v>463</v>
      </c>
      <c r="G384" s="26">
        <v>1717</v>
      </c>
      <c r="H384" s="40" t="s">
        <v>12</v>
      </c>
      <c r="I384" s="19">
        <f t="shared" si="6"/>
        <v>1717</v>
      </c>
    </row>
    <row r="385" spans="1:9" ht="47.25">
      <c r="A385" s="55">
        <v>72</v>
      </c>
      <c r="B385" s="54">
        <v>2</v>
      </c>
      <c r="C385" s="39" t="s">
        <v>464</v>
      </c>
      <c r="D385" s="16" t="s">
        <v>326</v>
      </c>
      <c r="E385" s="16" t="s">
        <v>10</v>
      </c>
      <c r="F385" s="31" t="s">
        <v>465</v>
      </c>
      <c r="G385" s="26">
        <v>309</v>
      </c>
      <c r="H385" s="40" t="s">
        <v>12</v>
      </c>
      <c r="I385" s="19">
        <f t="shared" si="6"/>
        <v>618</v>
      </c>
    </row>
    <row r="386" spans="1:9" ht="47.25">
      <c r="A386" s="55">
        <v>73</v>
      </c>
      <c r="B386" s="54">
        <v>2</v>
      </c>
      <c r="C386" s="39" t="s">
        <v>466</v>
      </c>
      <c r="D386" s="16" t="s">
        <v>326</v>
      </c>
      <c r="E386" s="16" t="s">
        <v>10</v>
      </c>
      <c r="F386" s="31" t="s">
        <v>467</v>
      </c>
      <c r="G386" s="26">
        <v>134</v>
      </c>
      <c r="H386" s="40" t="s">
        <v>12</v>
      </c>
      <c r="I386" s="19">
        <f t="shared" si="6"/>
        <v>268</v>
      </c>
    </row>
    <row r="387" spans="1:9" ht="94.5">
      <c r="A387" s="55">
        <v>74</v>
      </c>
      <c r="B387" s="54">
        <v>1000</v>
      </c>
      <c r="C387" s="39" t="s">
        <v>468</v>
      </c>
      <c r="D387" s="16" t="s">
        <v>326</v>
      </c>
      <c r="E387" s="16" t="s">
        <v>10</v>
      </c>
      <c r="F387" s="31" t="s">
        <v>469</v>
      </c>
      <c r="G387" s="26">
        <v>10</v>
      </c>
      <c r="H387" s="16" t="s">
        <v>470</v>
      </c>
      <c r="I387" s="19">
        <f t="shared" si="6"/>
        <v>10000</v>
      </c>
    </row>
    <row r="388" spans="1:9" ht="31.5">
      <c r="A388" s="55">
        <v>75</v>
      </c>
      <c r="B388" s="54">
        <v>2</v>
      </c>
      <c r="C388" s="39" t="s">
        <v>471</v>
      </c>
      <c r="D388" s="16" t="s">
        <v>326</v>
      </c>
      <c r="E388" s="16" t="s">
        <v>10</v>
      </c>
      <c r="F388" s="31" t="s">
        <v>472</v>
      </c>
      <c r="G388" s="26">
        <v>33</v>
      </c>
      <c r="H388" s="16" t="s">
        <v>12</v>
      </c>
      <c r="I388" s="19">
        <f t="shared" si="6"/>
        <v>66</v>
      </c>
    </row>
    <row r="389" spans="1:9" ht="141.75">
      <c r="A389" s="55">
        <v>76</v>
      </c>
      <c r="B389" s="54">
        <v>45</v>
      </c>
      <c r="C389" s="41" t="s">
        <v>473</v>
      </c>
      <c r="D389" s="16" t="s">
        <v>326</v>
      </c>
      <c r="E389" s="16" t="s">
        <v>10</v>
      </c>
      <c r="F389" s="31" t="s">
        <v>474</v>
      </c>
      <c r="G389" s="26">
        <v>239</v>
      </c>
      <c r="H389" s="16" t="s">
        <v>389</v>
      </c>
      <c r="I389" s="19">
        <f t="shared" si="6"/>
        <v>10755</v>
      </c>
    </row>
    <row r="390" spans="1:9" ht="141.75">
      <c r="A390" s="55">
        <v>77</v>
      </c>
      <c r="B390" s="54">
        <v>200</v>
      </c>
      <c r="C390" s="39" t="s">
        <v>475</v>
      </c>
      <c r="D390" s="16" t="s">
        <v>326</v>
      </c>
      <c r="E390" s="16" t="s">
        <v>10</v>
      </c>
      <c r="F390" s="31" t="s">
        <v>476</v>
      </c>
      <c r="G390" s="26">
        <v>313</v>
      </c>
      <c r="H390" s="16" t="s">
        <v>389</v>
      </c>
      <c r="I390" s="19">
        <f t="shared" si="6"/>
        <v>62600</v>
      </c>
    </row>
    <row r="391" spans="1:9" ht="47.25">
      <c r="A391" s="55">
        <v>78</v>
      </c>
      <c r="B391" s="54">
        <v>4</v>
      </c>
      <c r="C391" s="39" t="s">
        <v>477</v>
      </c>
      <c r="D391" s="16" t="s">
        <v>326</v>
      </c>
      <c r="E391" s="16" t="s">
        <v>10</v>
      </c>
      <c r="F391" s="31" t="s">
        <v>478</v>
      </c>
      <c r="G391" s="26">
        <v>331</v>
      </c>
      <c r="H391" s="16" t="s">
        <v>12</v>
      </c>
      <c r="I391" s="19">
        <f t="shared" si="6"/>
        <v>1324</v>
      </c>
    </row>
    <row r="392" spans="1:9" ht="47.25">
      <c r="A392" s="55">
        <v>79</v>
      </c>
      <c r="B392" s="54">
        <v>1</v>
      </c>
      <c r="C392" s="39" t="s">
        <v>479</v>
      </c>
      <c r="D392" s="16" t="s">
        <v>326</v>
      </c>
      <c r="E392" s="16" t="s">
        <v>10</v>
      </c>
      <c r="F392" s="31" t="s">
        <v>480</v>
      </c>
      <c r="G392" s="26">
        <v>489</v>
      </c>
      <c r="H392" s="16" t="s">
        <v>12</v>
      </c>
      <c r="I392" s="19">
        <f t="shared" si="6"/>
        <v>489</v>
      </c>
    </row>
    <row r="393" spans="1:9" ht="94.5">
      <c r="A393" s="55">
        <v>80</v>
      </c>
      <c r="B393" s="54">
        <v>36</v>
      </c>
      <c r="C393" s="39" t="s">
        <v>481</v>
      </c>
      <c r="D393" s="16" t="s">
        <v>326</v>
      </c>
      <c r="E393" s="16" t="s">
        <v>10</v>
      </c>
      <c r="F393" s="17" t="s">
        <v>482</v>
      </c>
      <c r="G393" s="26">
        <v>5087</v>
      </c>
      <c r="H393" s="18" t="s">
        <v>331</v>
      </c>
      <c r="I393" s="19">
        <f t="shared" si="6"/>
        <v>183132</v>
      </c>
    </row>
    <row r="394" spans="1:9" ht="110.25">
      <c r="A394" s="55">
        <v>81</v>
      </c>
      <c r="B394" s="54">
        <v>120</v>
      </c>
      <c r="C394" s="39" t="s">
        <v>483</v>
      </c>
      <c r="D394" s="16" t="s">
        <v>326</v>
      </c>
      <c r="E394" s="16" t="s">
        <v>10</v>
      </c>
      <c r="F394" s="17" t="s">
        <v>484</v>
      </c>
      <c r="G394" s="26">
        <v>2310</v>
      </c>
      <c r="H394" s="16" t="s">
        <v>347</v>
      </c>
      <c r="I394" s="19">
        <f t="shared" si="6"/>
        <v>277200</v>
      </c>
    </row>
    <row r="395" spans="1:9" ht="78.75">
      <c r="A395" s="55">
        <v>82</v>
      </c>
      <c r="B395" s="54">
        <v>1</v>
      </c>
      <c r="C395" s="39" t="s">
        <v>485</v>
      </c>
      <c r="D395" s="16" t="s">
        <v>326</v>
      </c>
      <c r="E395" s="16" t="s">
        <v>10</v>
      </c>
      <c r="F395" s="31" t="s">
        <v>486</v>
      </c>
      <c r="G395" s="26">
        <v>5665</v>
      </c>
      <c r="H395" s="16" t="s">
        <v>12</v>
      </c>
      <c r="I395" s="19">
        <f t="shared" si="6"/>
        <v>5665</v>
      </c>
    </row>
    <row r="396" spans="1:9" ht="15.75">
      <c r="A396" s="55">
        <v>83</v>
      </c>
      <c r="B396" s="54">
        <v>222.246825</v>
      </c>
      <c r="C396" s="39" t="s">
        <v>487</v>
      </c>
      <c r="D396" s="16" t="s">
        <v>326</v>
      </c>
      <c r="E396" s="16" t="s">
        <v>10</v>
      </c>
      <c r="F396" s="42" t="s">
        <v>488</v>
      </c>
      <c r="G396" s="26">
        <v>40</v>
      </c>
      <c r="H396" s="18" t="s">
        <v>331</v>
      </c>
      <c r="I396" s="19">
        <f t="shared" si="6"/>
        <v>8889.8729999999996</v>
      </c>
    </row>
    <row r="397" spans="1:9" ht="15.75">
      <c r="A397" s="55">
        <v>84</v>
      </c>
      <c r="B397" s="54">
        <v>725.74959000000001</v>
      </c>
      <c r="C397" s="39" t="s">
        <v>489</v>
      </c>
      <c r="D397" s="16" t="s">
        <v>326</v>
      </c>
      <c r="E397" s="16" t="s">
        <v>10</v>
      </c>
      <c r="F397" s="42" t="s">
        <v>490</v>
      </c>
      <c r="G397" s="26">
        <v>97.5</v>
      </c>
      <c r="H397" s="18" t="s">
        <v>331</v>
      </c>
      <c r="I397" s="19">
        <f t="shared" si="6"/>
        <v>70760.585025000008</v>
      </c>
    </row>
    <row r="398" spans="1:9" ht="15.75">
      <c r="A398" s="55">
        <v>85</v>
      </c>
      <c r="B398" s="54">
        <v>839.38</v>
      </c>
      <c r="C398" s="39" t="s">
        <v>491</v>
      </c>
      <c r="D398" s="16" t="s">
        <v>326</v>
      </c>
      <c r="E398" s="16" t="s">
        <v>10</v>
      </c>
      <c r="F398" s="42" t="s">
        <v>492</v>
      </c>
      <c r="G398" s="26">
        <v>30</v>
      </c>
      <c r="H398" s="18" t="s">
        <v>331</v>
      </c>
      <c r="I398" s="19">
        <f t="shared" si="6"/>
        <v>25181.4</v>
      </c>
    </row>
    <row r="399" spans="1:9" ht="78.75">
      <c r="A399" s="55">
        <v>86</v>
      </c>
      <c r="B399" s="54">
        <v>60</v>
      </c>
      <c r="C399" s="39" t="s">
        <v>493</v>
      </c>
      <c r="D399" s="16" t="s">
        <v>326</v>
      </c>
      <c r="E399" s="16" t="s">
        <v>10</v>
      </c>
      <c r="F399" s="42" t="s">
        <v>494</v>
      </c>
      <c r="G399" s="26">
        <v>1444</v>
      </c>
      <c r="H399" s="16" t="s">
        <v>12</v>
      </c>
      <c r="I399" s="19">
        <f t="shared" si="6"/>
        <v>86640</v>
      </c>
    </row>
    <row r="400" spans="1:9" ht="63">
      <c r="A400" s="55">
        <v>87</v>
      </c>
      <c r="B400" s="54">
        <v>1200</v>
      </c>
      <c r="C400" s="39" t="s">
        <v>495</v>
      </c>
      <c r="D400" s="16" t="s">
        <v>326</v>
      </c>
      <c r="E400" s="16" t="s">
        <v>10</v>
      </c>
      <c r="F400" s="42" t="s">
        <v>496</v>
      </c>
      <c r="G400" s="26">
        <v>16</v>
      </c>
      <c r="H400" s="16" t="s">
        <v>389</v>
      </c>
      <c r="I400" s="19">
        <f t="shared" si="6"/>
        <v>19200</v>
      </c>
    </row>
    <row r="401" spans="1:9" ht="15.75">
      <c r="A401" s="46"/>
      <c r="B401" s="14"/>
      <c r="C401" s="39"/>
      <c r="D401" s="16"/>
      <c r="E401" s="16"/>
      <c r="F401" s="42"/>
      <c r="G401" s="26"/>
      <c r="H401" s="16"/>
      <c r="I401" s="19">
        <f>SUM(I316:I400)</f>
        <v>4231751.0160250012</v>
      </c>
    </row>
    <row r="402" spans="1:9" ht="15.75">
      <c r="A402" s="46"/>
      <c r="B402" s="43"/>
      <c r="C402" s="43"/>
      <c r="D402" s="74" t="s">
        <v>497</v>
      </c>
      <c r="E402" s="74"/>
      <c r="F402" s="74"/>
      <c r="G402" s="74"/>
      <c r="H402" s="74"/>
      <c r="I402" s="44">
        <f>I401*18%</f>
        <v>761715.18288450013</v>
      </c>
    </row>
    <row r="403" spans="1:9" ht="15.75">
      <c r="A403" s="46"/>
      <c r="B403" s="43"/>
      <c r="C403" s="43"/>
      <c r="D403" s="74" t="s">
        <v>498</v>
      </c>
      <c r="E403" s="74"/>
      <c r="F403" s="74"/>
      <c r="G403" s="74"/>
      <c r="H403" s="74"/>
      <c r="I403" s="45">
        <f>I402+I401</f>
        <v>4993466.1989095015</v>
      </c>
    </row>
    <row r="404" spans="1:9">
      <c r="B404" s="48"/>
      <c r="C404" s="49"/>
      <c r="D404" s="50"/>
      <c r="E404" s="50"/>
      <c r="F404" s="51"/>
      <c r="G404" s="52"/>
      <c r="H404" s="53"/>
      <c r="I404" s="48"/>
    </row>
    <row r="406" spans="1:9">
      <c r="G406" s="70" t="s">
        <v>507</v>
      </c>
      <c r="H406" s="70"/>
      <c r="I406" s="59">
        <f>I401+I312</f>
        <v>12893193.331625</v>
      </c>
    </row>
  </sheetData>
  <mergeCells count="8">
    <mergeCell ref="G406:H406"/>
    <mergeCell ref="A1:I3"/>
    <mergeCell ref="A4:I4"/>
    <mergeCell ref="D402:H402"/>
    <mergeCell ref="D403:H403"/>
    <mergeCell ref="A312:H312"/>
    <mergeCell ref="A313:H313"/>
    <mergeCell ref="A314:H314"/>
  </mergeCells>
  <printOptions horizontalCentered="1" verticalCentered="1"/>
  <pageMargins left="0.51181102362204722" right="0.51181102362204722" top="0.51181102362204722" bottom="0.51181102362204722" header="0.31496062992125984" footer="0.31496062992125984"/>
  <pageSetup paperSize="5" scale="70" fitToHeight="24"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S-1793</vt:lpstr>
      <vt:lpstr>'S-1793'!Print_Area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Hello</dc:creator>
  <cp:lastModifiedBy>Administrator</cp:lastModifiedBy>
  <cp:lastPrinted>2025-01-09T05:56:55Z</cp:lastPrinted>
  <dcterms:created xsi:type="dcterms:W3CDTF">2024-09-25T06:26:20Z</dcterms:created>
  <dcterms:modified xsi:type="dcterms:W3CDTF">2025-01-09T06:11:11Z</dcterms:modified>
</cp:coreProperties>
</file>